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Отчет по RBLStrategy 2" sheetId="1" r:id="rId1"/>
  </sheets>
  <definedNames/>
  <calcPr fullCalcOnLoad="1"/>
</workbook>
</file>

<file path=xl/sharedStrings.xml><?xml version="1.0" encoding="utf-8"?>
<sst xmlns="http://schemas.openxmlformats.org/spreadsheetml/2006/main" count="1321" uniqueCount="400">
  <si>
    <t>Общая информация по стратегии:</t>
  </si>
  <si>
    <t>Код инструмента:</t>
  </si>
  <si>
    <t>SBER</t>
  </si>
  <si>
    <t>Портфель:</t>
  </si>
  <si>
    <t>test account</t>
  </si>
  <si>
    <t>Общее время работы:</t>
  </si>
  <si>
    <t>00:03:22</t>
  </si>
  <si>
    <t>Общее время исполнения:</t>
  </si>
  <si>
    <t>Позиция:</t>
  </si>
  <si>
    <t>0</t>
  </si>
  <si>
    <t>P&amp;L:</t>
  </si>
  <si>
    <t>1,50000</t>
  </si>
  <si>
    <t>Комиссия:</t>
  </si>
  <si>
    <t>Проскальзывание:</t>
  </si>
  <si>
    <t>-0,02000</t>
  </si>
  <si>
    <t>Задержка:</t>
  </si>
  <si>
    <t>00:02:26</t>
  </si>
  <si>
    <t>Заявки</t>
  </si>
  <si>
    <t>Номер заявки</t>
  </si>
  <si>
    <t>Номер транзакции</t>
  </si>
  <si>
    <t>Направление</t>
  </si>
  <si>
    <t>Время</t>
  </si>
  <si>
    <t>Цена</t>
  </si>
  <si>
    <t>Цена (усредн.)</t>
  </si>
  <si>
    <t>Статус</t>
  </si>
  <si>
    <t>Состояние</t>
  </si>
  <si>
    <t>Баланс</t>
  </si>
  <si>
    <t>Объем</t>
  </si>
  <si>
    <t>Тип</t>
  </si>
  <si>
    <t>Проскальзывание</t>
  </si>
  <si>
    <t>Задержка</t>
  </si>
  <si>
    <t>1</t>
  </si>
  <si>
    <t>46439018</t>
  </si>
  <si>
    <t>Покупка</t>
  </si>
  <si>
    <t>01.03.2012 18:30:01</t>
  </si>
  <si>
    <t>100</t>
  </si>
  <si>
    <t>Не активна</t>
  </si>
  <si>
    <t>Отменена</t>
  </si>
  <si>
    <t>Лимитная</t>
  </si>
  <si>
    <t>0,00</t>
  </si>
  <si>
    <t>00:00:01</t>
  </si>
  <si>
    <t>2</t>
  </si>
  <si>
    <t>46439019</t>
  </si>
  <si>
    <t>01.03.2012 18:30:05</t>
  </si>
  <si>
    <t>100,02</t>
  </si>
  <si>
    <t>3</t>
  </si>
  <si>
    <t>46439020</t>
  </si>
  <si>
    <t>01.03.2012 18:30:10</t>
  </si>
  <si>
    <t>100,06</t>
  </si>
  <si>
    <t>Исполнена</t>
  </si>
  <si>
    <t>4</t>
  </si>
  <si>
    <t>46439021</t>
  </si>
  <si>
    <t>Продажа</t>
  </si>
  <si>
    <t>02.03.2012 15:20:06</t>
  </si>
  <si>
    <t>100,81</t>
  </si>
  <si>
    <t>0,0</t>
  </si>
  <si>
    <t>5</t>
  </si>
  <si>
    <t>46439022</t>
  </si>
  <si>
    <t>02.03.2012 15:20:08</t>
  </si>
  <si>
    <t>100,76</t>
  </si>
  <si>
    <t>6</t>
  </si>
  <si>
    <t>46439023</t>
  </si>
  <si>
    <t>02.03.2012 15:20:10</t>
  </si>
  <si>
    <t>100,8</t>
  </si>
  <si>
    <t>7</t>
  </si>
  <si>
    <t>46439024</t>
  </si>
  <si>
    <t>11.03.2012 18:20:06</t>
  </si>
  <si>
    <t>99,71</t>
  </si>
  <si>
    <t>00:00:03</t>
  </si>
  <si>
    <t>8</t>
  </si>
  <si>
    <t>46439025</t>
  </si>
  <si>
    <t>11.03.2012 18:20:26</t>
  </si>
  <si>
    <t>99,72</t>
  </si>
  <si>
    <t>00:00:02</t>
  </si>
  <si>
    <t>9</t>
  </si>
  <si>
    <t>46439026</t>
  </si>
  <si>
    <t>11.03.2012 18:20:32</t>
  </si>
  <si>
    <t>99,7</t>
  </si>
  <si>
    <t>10</t>
  </si>
  <si>
    <t>46439027</t>
  </si>
  <si>
    <t>11.03.2012 18:20:34</t>
  </si>
  <si>
    <t>99,74</t>
  </si>
  <si>
    <t>11</t>
  </si>
  <si>
    <t>46439028</t>
  </si>
  <si>
    <t>12.03.2012 10:10:01</t>
  </si>
  <si>
    <t>98,92</t>
  </si>
  <si>
    <t>12</t>
  </si>
  <si>
    <t>46439029</t>
  </si>
  <si>
    <t>12.03.2012 10:10:05</t>
  </si>
  <si>
    <t>98,91</t>
  </si>
  <si>
    <t>13</t>
  </si>
  <si>
    <t>46439030</t>
  </si>
  <si>
    <t>12.03.2012 10:10:12</t>
  </si>
  <si>
    <t>98,9</t>
  </si>
  <si>
    <t>14</t>
  </si>
  <si>
    <t>46439031</t>
  </si>
  <si>
    <t>14.03.2012 10:10:01</t>
  </si>
  <si>
    <t>101,85</t>
  </si>
  <si>
    <t>15</t>
  </si>
  <si>
    <t>46439032</t>
  </si>
  <si>
    <t>14.03.2012 10:10:03</t>
  </si>
  <si>
    <t>101,86</t>
  </si>
  <si>
    <t>16</t>
  </si>
  <si>
    <t>46439033</t>
  </si>
  <si>
    <t>14.03.2012 10:10:15</t>
  </si>
  <si>
    <t>101,88</t>
  </si>
  <si>
    <t>17</t>
  </si>
  <si>
    <t>46439034</t>
  </si>
  <si>
    <t>15.03.2012 10:20:01</t>
  </si>
  <si>
    <t>102,39</t>
  </si>
  <si>
    <t>-0,01000</t>
  </si>
  <si>
    <t>18</t>
  </si>
  <si>
    <t>46439035</t>
  </si>
  <si>
    <t>15.03.2012 10:20:22</t>
  </si>
  <si>
    <t>102,37</t>
  </si>
  <si>
    <t>19</t>
  </si>
  <si>
    <t>46439036</t>
  </si>
  <si>
    <t>15.03.2012 10:20:24</t>
  </si>
  <si>
    <t>20</t>
  </si>
  <si>
    <t>46439037</t>
  </si>
  <si>
    <t>15.03.2012 10:20:26</t>
  </si>
  <si>
    <t>21</t>
  </si>
  <si>
    <t>46439038</t>
  </si>
  <si>
    <t>15.03.2012 10:20:29</t>
  </si>
  <si>
    <t>102,36</t>
  </si>
  <si>
    <t>102,37000</t>
  </si>
  <si>
    <t>22</t>
  </si>
  <si>
    <t>46439039</t>
  </si>
  <si>
    <t>16.03.2012 15:50:01</t>
  </si>
  <si>
    <t>100,95</t>
  </si>
  <si>
    <t>0,00000</t>
  </si>
  <si>
    <t>23</t>
  </si>
  <si>
    <t>46439040</t>
  </si>
  <si>
    <t>16.03.2012 15:50:03</t>
  </si>
  <si>
    <t>100,94</t>
  </si>
  <si>
    <t>24</t>
  </si>
  <si>
    <t>46439041</t>
  </si>
  <si>
    <t>16.03.2012 15:50:05</t>
  </si>
  <si>
    <t>100,93</t>
  </si>
  <si>
    <t>25</t>
  </si>
  <si>
    <t>46439042</t>
  </si>
  <si>
    <t>16.03.2012 15:50:17</t>
  </si>
  <si>
    <t>100,96</t>
  </si>
  <si>
    <t>00:00:04</t>
  </si>
  <si>
    <t>26</t>
  </si>
  <si>
    <t>46439043</t>
  </si>
  <si>
    <t>16.03.2012 15:51:06</t>
  </si>
  <si>
    <t>100,97</t>
  </si>
  <si>
    <t>100,97000</t>
  </si>
  <si>
    <t>27</t>
  </si>
  <si>
    <t>46439044</t>
  </si>
  <si>
    <t>16.03.2012 17:40:02</t>
  </si>
  <si>
    <t>100,51</t>
  </si>
  <si>
    <t>28</t>
  </si>
  <si>
    <t>46439045</t>
  </si>
  <si>
    <t>16.03.2012 17:40:04</t>
  </si>
  <si>
    <t>100,55</t>
  </si>
  <si>
    <t>29</t>
  </si>
  <si>
    <t>46439046</t>
  </si>
  <si>
    <t>16.03.2012 17:40:06</t>
  </si>
  <si>
    <t>100,53</t>
  </si>
  <si>
    <t>30</t>
  </si>
  <si>
    <t>46439047</t>
  </si>
  <si>
    <t>20.03.2012 11:30:01</t>
  </si>
  <si>
    <t>99,81</t>
  </si>
  <si>
    <t>31</t>
  </si>
  <si>
    <t>46439048</t>
  </si>
  <si>
    <t>20.03.2012 11:30:03</t>
  </si>
  <si>
    <t>99,83</t>
  </si>
  <si>
    <t>32</t>
  </si>
  <si>
    <t>46439049</t>
  </si>
  <si>
    <t>20.03.2012 11:30:09</t>
  </si>
  <si>
    <t>99,85</t>
  </si>
  <si>
    <t>33</t>
  </si>
  <si>
    <t>46439050</t>
  </si>
  <si>
    <t>20.03.2012 11:30:14</t>
  </si>
  <si>
    <t>34</t>
  </si>
  <si>
    <t>46439051</t>
  </si>
  <si>
    <t>20.03.2012 11:30:18</t>
  </si>
  <si>
    <t>99,86</t>
  </si>
  <si>
    <t>35</t>
  </si>
  <si>
    <t>46439052</t>
  </si>
  <si>
    <t>20.03.2012 11:50:01</t>
  </si>
  <si>
    <t>99,2</t>
  </si>
  <si>
    <t>36</t>
  </si>
  <si>
    <t>46439053</t>
  </si>
  <si>
    <t>20.03.2012 11:50:06</t>
  </si>
  <si>
    <t>99,18</t>
  </si>
  <si>
    <t>37</t>
  </si>
  <si>
    <t>46439054</t>
  </si>
  <si>
    <t>20.03.2012 11:50:11</t>
  </si>
  <si>
    <t>99,16</t>
  </si>
  <si>
    <t>38</t>
  </si>
  <si>
    <t>46439055</t>
  </si>
  <si>
    <t>20.03.2012 11:50:13</t>
  </si>
  <si>
    <t>99,15</t>
  </si>
  <si>
    <t>39</t>
  </si>
  <si>
    <t>46439056</t>
  </si>
  <si>
    <t>20.03.2012 11:50:16</t>
  </si>
  <si>
    <t>99,12</t>
  </si>
  <si>
    <t>40</t>
  </si>
  <si>
    <t>46439057</t>
  </si>
  <si>
    <t>20.03.2012 11:50:18</t>
  </si>
  <si>
    <t>99,11</t>
  </si>
  <si>
    <t>41</t>
  </si>
  <si>
    <t>46439058</t>
  </si>
  <si>
    <t>20.03.2012 11:50:20</t>
  </si>
  <si>
    <t>99,1</t>
  </si>
  <si>
    <t>42</t>
  </si>
  <si>
    <t>46439059</t>
  </si>
  <si>
    <t>20.03.2012 11:50:22</t>
  </si>
  <si>
    <t>99,08</t>
  </si>
  <si>
    <t>43</t>
  </si>
  <si>
    <t>46439060</t>
  </si>
  <si>
    <t>20.03.2012 11:50:28</t>
  </si>
  <si>
    <t>99,06</t>
  </si>
  <si>
    <t>99,06000</t>
  </si>
  <si>
    <t>44</t>
  </si>
  <si>
    <t>46439061</t>
  </si>
  <si>
    <t>21.03.2012 11:50:02</t>
  </si>
  <si>
    <t>99,01</t>
  </si>
  <si>
    <t>99,01000</t>
  </si>
  <si>
    <t>45</t>
  </si>
  <si>
    <t>46439062</t>
  </si>
  <si>
    <t>21.03.2012 14:00:01</t>
  </si>
  <si>
    <t>46</t>
  </si>
  <si>
    <t>46439063</t>
  </si>
  <si>
    <t>21.03.2012 14:00:04</t>
  </si>
  <si>
    <t>98,89</t>
  </si>
  <si>
    <t>47</t>
  </si>
  <si>
    <t>46439064</t>
  </si>
  <si>
    <t>26.03.2012 14:50:01</t>
  </si>
  <si>
    <t>98,87</t>
  </si>
  <si>
    <t>48</t>
  </si>
  <si>
    <t>46439065</t>
  </si>
  <si>
    <t>27.03.2012 13:30:03</t>
  </si>
  <si>
    <t>100,19</t>
  </si>
  <si>
    <t>49</t>
  </si>
  <si>
    <t>46439066</t>
  </si>
  <si>
    <t>27.03.2012 13:30:05</t>
  </si>
  <si>
    <t>100,14</t>
  </si>
  <si>
    <t>50</t>
  </si>
  <si>
    <t>46439067</t>
  </si>
  <si>
    <t>27.03.2012 13:30:08</t>
  </si>
  <si>
    <t>100,13</t>
  </si>
  <si>
    <t>100,14000</t>
  </si>
  <si>
    <t>51</t>
  </si>
  <si>
    <t>46439068</t>
  </si>
  <si>
    <t>30.03.2012 16:50:07</t>
  </si>
  <si>
    <t>95,66</t>
  </si>
  <si>
    <t>52</t>
  </si>
  <si>
    <t>46439069</t>
  </si>
  <si>
    <t>30.03.2012 16:50:52</t>
  </si>
  <si>
    <t>95,68</t>
  </si>
  <si>
    <t>53</t>
  </si>
  <si>
    <t>46439070</t>
  </si>
  <si>
    <t>30.03.2012 16:51:02</t>
  </si>
  <si>
    <t>95,7</t>
  </si>
  <si>
    <t>00:00:08</t>
  </si>
  <si>
    <t>54</t>
  </si>
  <si>
    <t>46439071</t>
  </si>
  <si>
    <t>30.03.2012 16:51:09</t>
  </si>
  <si>
    <t>95,72</t>
  </si>
  <si>
    <t>55</t>
  </si>
  <si>
    <t>46439072</t>
  </si>
  <si>
    <t>30.03.2012 16:51:14</t>
  </si>
  <si>
    <t>95,73</t>
  </si>
  <si>
    <t>56</t>
  </si>
  <si>
    <t>46439073</t>
  </si>
  <si>
    <t>30.03.2012 18:30:01</t>
  </si>
  <si>
    <t>94,86</t>
  </si>
  <si>
    <t>57</t>
  </si>
  <si>
    <t>46439074</t>
  </si>
  <si>
    <t>30.03.2012 18:30:03</t>
  </si>
  <si>
    <t>94,87</t>
  </si>
  <si>
    <t>58</t>
  </si>
  <si>
    <t>46439075</t>
  </si>
  <si>
    <t>03.04.2012 12:10:06</t>
  </si>
  <si>
    <t>96,36</t>
  </si>
  <si>
    <t>59</t>
  </si>
  <si>
    <t>46439076</t>
  </si>
  <si>
    <t>03.04.2012 12:10:14</t>
  </si>
  <si>
    <t>96,37</t>
  </si>
  <si>
    <t>00:00:06</t>
  </si>
  <si>
    <t>60</t>
  </si>
  <si>
    <t>46439077</t>
  </si>
  <si>
    <t>03.04.2012 12:10:17</t>
  </si>
  <si>
    <t>61</t>
  </si>
  <si>
    <t>46439078</t>
  </si>
  <si>
    <t>03.04.2012 12:10:19</t>
  </si>
  <si>
    <t>96,35</t>
  </si>
  <si>
    <t>62</t>
  </si>
  <si>
    <t>46439079</t>
  </si>
  <si>
    <t>03.04.2012 12:10:22</t>
  </si>
  <si>
    <t>96,32</t>
  </si>
  <si>
    <t>63</t>
  </si>
  <si>
    <t>46439080</t>
  </si>
  <si>
    <t>03.04.2012 12:10:25</t>
  </si>
  <si>
    <t>64</t>
  </si>
  <si>
    <t>46439081</t>
  </si>
  <si>
    <t>03.04.2012 12:10:27</t>
  </si>
  <si>
    <t>96,33</t>
  </si>
  <si>
    <t>65</t>
  </si>
  <si>
    <t>46439082</t>
  </si>
  <si>
    <t>03.04.2012 12:10:29</t>
  </si>
  <si>
    <t>66</t>
  </si>
  <si>
    <t>46439083</t>
  </si>
  <si>
    <t>03.04.2012 12:10:38</t>
  </si>
  <si>
    <t>96,38</t>
  </si>
  <si>
    <t>67</t>
  </si>
  <si>
    <t>46439084</t>
  </si>
  <si>
    <t>03.04.2012 12:10:40</t>
  </si>
  <si>
    <t>96,34</t>
  </si>
  <si>
    <t>68</t>
  </si>
  <si>
    <t>46439085</t>
  </si>
  <si>
    <t>03.04.2012 12:10:42</t>
  </si>
  <si>
    <t>69</t>
  </si>
  <si>
    <t>46439086</t>
  </si>
  <si>
    <t>04.04.2012 13:20:03</t>
  </si>
  <si>
    <t>97</t>
  </si>
  <si>
    <t>97,00000</t>
  </si>
  <si>
    <t>70</t>
  </si>
  <si>
    <t>46439087</t>
  </si>
  <si>
    <t>05.04.2012 18:00:01</t>
  </si>
  <si>
    <t>96,07</t>
  </si>
  <si>
    <t>71</t>
  </si>
  <si>
    <t>46439088</t>
  </si>
  <si>
    <t>05.04.2012 18:00:16</t>
  </si>
  <si>
    <t>96,19</t>
  </si>
  <si>
    <t>72</t>
  </si>
  <si>
    <t>46439089</t>
  </si>
  <si>
    <t>06.04.2012 15:10:22</t>
  </si>
  <si>
    <t>97,2</t>
  </si>
  <si>
    <t>00:00:19</t>
  </si>
  <si>
    <t>73</t>
  </si>
  <si>
    <t>46439090</t>
  </si>
  <si>
    <t>06.04.2012 15:10:32</t>
  </si>
  <si>
    <t>97,19</t>
  </si>
  <si>
    <t>74</t>
  </si>
  <si>
    <t>46439091</t>
  </si>
  <si>
    <t>06.04.2012 15:10:34</t>
  </si>
  <si>
    <t>75</t>
  </si>
  <si>
    <t>46439092</t>
  </si>
  <si>
    <t>11.04.2012 17:10:01</t>
  </si>
  <si>
    <t>96,98</t>
  </si>
  <si>
    <t>76</t>
  </si>
  <si>
    <t>46439093</t>
  </si>
  <si>
    <t>11.04.2012 17:50:03</t>
  </si>
  <si>
    <t>96,6</t>
  </si>
  <si>
    <t>77</t>
  </si>
  <si>
    <t>46439094</t>
  </si>
  <si>
    <t>11.04.2012 17:50:05</t>
  </si>
  <si>
    <t>96,59</t>
  </si>
  <si>
    <t>78</t>
  </si>
  <si>
    <t>46439095</t>
  </si>
  <si>
    <t>11.04.2012 17:50:07</t>
  </si>
  <si>
    <t>79</t>
  </si>
  <si>
    <t>46439096</t>
  </si>
  <si>
    <t>11.04.2012 17:50:10</t>
  </si>
  <si>
    <t>96,55</t>
  </si>
  <si>
    <t>80</t>
  </si>
  <si>
    <t>46439097</t>
  </si>
  <si>
    <t>11.04.2012 17:50:12</t>
  </si>
  <si>
    <t>96,51</t>
  </si>
  <si>
    <t>81</t>
  </si>
  <si>
    <t>46439098</t>
  </si>
  <si>
    <t>11.04.2012 17:50:15</t>
  </si>
  <si>
    <t>96,5</t>
  </si>
  <si>
    <t>82</t>
  </si>
  <si>
    <t>46439099</t>
  </si>
  <si>
    <t>11.04.2012 17:50:18</t>
  </si>
  <si>
    <t>96,49</t>
  </si>
  <si>
    <t>83</t>
  </si>
  <si>
    <t>46439100</t>
  </si>
  <si>
    <t>11.04.2012 17:50:22</t>
  </si>
  <si>
    <t>96,46</t>
  </si>
  <si>
    <t>84</t>
  </si>
  <si>
    <t>46439101</t>
  </si>
  <si>
    <t>11.04.2012 17:50:24</t>
  </si>
  <si>
    <t>96,50000</t>
  </si>
  <si>
    <t>Сделки</t>
  </si>
  <si>
    <t>Номер сделки</t>
  </si>
  <si>
    <t>Проскальзывание (котирование)</t>
  </si>
  <si>
    <t>01.03.2012 18:30:15</t>
  </si>
  <si>
    <t>02.03.2012 15:20:17</t>
  </si>
  <si>
    <t>11.03.2012 18:20:36</t>
  </si>
  <si>
    <t>12.03.2012 10:10:19</t>
  </si>
  <si>
    <t>14.03.2012 10:10:19</t>
  </si>
  <si>
    <t>16.03.2012 17:40:13</t>
  </si>
  <si>
    <t>20.03.2012 11:30:29</t>
  </si>
  <si>
    <t>21.03.2012 14:00:33</t>
  </si>
  <si>
    <t>26.03.2012 14:50:02</t>
  </si>
  <si>
    <t>30.03.2012 16:51:18</t>
  </si>
  <si>
    <t>30.03.2012 18:30:12</t>
  </si>
  <si>
    <t>03.04.2012 12:10:44</t>
  </si>
  <si>
    <t>05.04.2012 18:00:17</t>
  </si>
  <si>
    <t>06.04.2012 15:13:41</t>
  </si>
  <si>
    <t>11.04.2012 17:10:02</t>
  </si>
  <si>
    <t>Стоп-Заявки</t>
  </si>
  <si>
    <t>Номер производной заявки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</si>
</sst>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H86"/>
  <sheetViews>
    <sheetView tabSelected="1" zoomScalePageLayoutView="0" workbookViewId="0" topLeftCell="A1">
      <selection activeCell="W29" sqref="W29"/>
    </sheetView>
  </sheetViews>
  <sheetFormatPr defaultColWidth="9.140625" defaultRowHeight="12.75" customHeight="1"/>
  <sheetData>
    <row r="1" spans="1:25" ht="12.75">
      <c r="A1" t="s">
        <v>0</v>
      </c>
      <c r="C1" t="s">
        <v>17</v>
      </c>
      <c r="P1" t="s">
        <v>380</v>
      </c>
      <c r="Y1" t="s">
        <v>398</v>
      </c>
    </row>
    <row r="2" spans="1:34" ht="12.75" thickBot="1">
      <c r="A2" t="s">
        <v>1</v>
      </c>
      <c r="B2" t="s">
        <v>2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 t="s">
        <v>29</v>
      </c>
      <c r="O2" t="s">
        <v>30</v>
      </c>
      <c r="P2" t="s">
        <v>381</v>
      </c>
      <c r="Q2" t="s">
        <v>19</v>
      </c>
      <c r="R2" t="s">
        <v>21</v>
      </c>
      <c r="S2" t="s">
        <v>22</v>
      </c>
      <c r="T2" t="s">
        <v>27</v>
      </c>
      <c r="U2" t="s">
        <v>20</v>
      </c>
      <c r="V2" t="s">
        <v>18</v>
      </c>
      <c r="W2" t="s">
        <v>29</v>
      </c>
      <c r="X2" t="s">
        <v>382</v>
      </c>
      <c r="Y2" t="s">
        <v>18</v>
      </c>
      <c r="Z2" t="s">
        <v>19</v>
      </c>
      <c r="AA2" t="s">
        <v>20</v>
      </c>
      <c r="AB2" t="s">
        <v>21</v>
      </c>
      <c r="AC2" t="s">
        <v>22</v>
      </c>
      <c r="AD2" t="s">
        <v>24</v>
      </c>
      <c r="AE2" t="s">
        <v>25</v>
      </c>
      <c r="AF2" t="s">
        <v>27</v>
      </c>
      <c r="AG2" t="s">
        <v>30</v>
      </c>
      <c r="AH2" t="s">
        <v>399</v>
      </c>
    </row>
    <row r="3" spans="1:27" ht="12.75">
      <c r="A3" t="s">
        <v>3</v>
      </c>
      <c r="B3" t="s">
        <v>4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9</v>
      </c>
      <c r="I3" t="s">
        <v>36</v>
      </c>
      <c r="J3" t="s">
        <v>37</v>
      </c>
      <c r="K3" t="s">
        <v>31</v>
      </c>
      <c r="L3" t="s">
        <v>31</v>
      </c>
      <c r="M3" t="s">
        <v>38</v>
      </c>
      <c r="N3" t="s">
        <v>39</v>
      </c>
      <c r="O3" t="s">
        <v>40</v>
      </c>
      <c r="P3" t="s">
        <v>31</v>
      </c>
      <c r="Q3" t="s">
        <v>46</v>
      </c>
      <c r="R3" t="s">
        <v>383</v>
      </c>
      <c r="S3">
        <v>100.06</v>
      </c>
      <c r="T3" t="s">
        <v>31</v>
      </c>
      <c r="U3" t="s">
        <v>33</v>
      </c>
      <c r="V3" t="s">
        <v>45</v>
      </c>
      <c r="W3" t="s">
        <v>39</v>
      </c>
      <c r="X3" t="s">
        <v>39</v>
      </c>
      <c r="Y3" s="2">
        <f>IF(U3="Покупка",-S3,S3)</f>
        <v>-100.06</v>
      </c>
      <c r="Z3" s="3"/>
      <c r="AA3" s="4"/>
    </row>
    <row r="4" spans="1:27" ht="12.75">
      <c r="A4" t="s">
        <v>5</v>
      </c>
      <c r="B4" t="s">
        <v>6</v>
      </c>
      <c r="C4" t="s">
        <v>41</v>
      </c>
      <c r="D4" t="s">
        <v>42</v>
      </c>
      <c r="E4" t="s">
        <v>33</v>
      </c>
      <c r="F4" t="s">
        <v>43</v>
      </c>
      <c r="G4" t="s">
        <v>44</v>
      </c>
      <c r="H4" t="s">
        <v>9</v>
      </c>
      <c r="I4" t="s">
        <v>36</v>
      </c>
      <c r="J4" t="s">
        <v>37</v>
      </c>
      <c r="K4" t="s">
        <v>31</v>
      </c>
      <c r="L4" t="s">
        <v>31</v>
      </c>
      <c r="M4" t="s">
        <v>38</v>
      </c>
      <c r="N4" t="s">
        <v>39</v>
      </c>
      <c r="O4" t="s">
        <v>40</v>
      </c>
      <c r="P4" t="s">
        <v>41</v>
      </c>
      <c r="Q4" t="s">
        <v>61</v>
      </c>
      <c r="R4" t="s">
        <v>384</v>
      </c>
      <c r="S4">
        <v>100.8</v>
      </c>
      <c r="T4" t="s">
        <v>31</v>
      </c>
      <c r="U4" t="s">
        <v>52</v>
      </c>
      <c r="V4" t="s">
        <v>60</v>
      </c>
      <c r="W4" t="s">
        <v>55</v>
      </c>
      <c r="X4" t="s">
        <v>55</v>
      </c>
      <c r="Y4" s="5">
        <f aca="true" t="shared" si="0" ref="Y4:Y24">IF(U4="Покупка",-S4,S4)</f>
        <v>100.8</v>
      </c>
      <c r="Z4" s="1">
        <f>Y4+Y3</f>
        <v>0.7399999999999949</v>
      </c>
      <c r="AA4" s="6">
        <f>Z4</f>
        <v>0.7399999999999949</v>
      </c>
    </row>
    <row r="5" spans="1:27" ht="12.75">
      <c r="A5" t="s">
        <v>7</v>
      </c>
      <c r="C5" t="s">
        <v>45</v>
      </c>
      <c r="D5" t="s">
        <v>46</v>
      </c>
      <c r="E5" t="s">
        <v>33</v>
      </c>
      <c r="F5" t="s">
        <v>47</v>
      </c>
      <c r="G5" t="s">
        <v>48</v>
      </c>
      <c r="H5" t="s">
        <v>48</v>
      </c>
      <c r="I5" t="s">
        <v>36</v>
      </c>
      <c r="J5" t="s">
        <v>49</v>
      </c>
      <c r="K5" t="s">
        <v>9</v>
      </c>
      <c r="L5" t="s">
        <v>31</v>
      </c>
      <c r="M5" t="s">
        <v>38</v>
      </c>
      <c r="N5" t="s">
        <v>39</v>
      </c>
      <c r="O5" t="s">
        <v>40</v>
      </c>
      <c r="P5" t="s">
        <v>45</v>
      </c>
      <c r="Q5" t="s">
        <v>79</v>
      </c>
      <c r="R5" t="s">
        <v>385</v>
      </c>
      <c r="S5">
        <v>99.74</v>
      </c>
      <c r="T5" t="s">
        <v>31</v>
      </c>
      <c r="U5" t="s">
        <v>33</v>
      </c>
      <c r="V5" t="s">
        <v>78</v>
      </c>
      <c r="W5" t="s">
        <v>39</v>
      </c>
      <c r="X5" t="s">
        <v>39</v>
      </c>
      <c r="Y5" s="5">
        <f t="shared" si="0"/>
        <v>-99.74</v>
      </c>
      <c r="Z5" s="1"/>
      <c r="AA5" s="6"/>
    </row>
    <row r="6" spans="1:27" ht="12.75">
      <c r="A6" t="s">
        <v>8</v>
      </c>
      <c r="B6" t="s">
        <v>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9</v>
      </c>
      <c r="I6" t="s">
        <v>36</v>
      </c>
      <c r="J6" t="s">
        <v>37</v>
      </c>
      <c r="K6" t="s">
        <v>31</v>
      </c>
      <c r="L6" t="s">
        <v>31</v>
      </c>
      <c r="M6" t="s">
        <v>38</v>
      </c>
      <c r="N6" t="s">
        <v>55</v>
      </c>
      <c r="O6" t="s">
        <v>40</v>
      </c>
      <c r="P6" t="s">
        <v>50</v>
      </c>
      <c r="Q6" t="s">
        <v>91</v>
      </c>
      <c r="R6" t="s">
        <v>386</v>
      </c>
      <c r="S6">
        <v>98.9</v>
      </c>
      <c r="T6" t="s">
        <v>31</v>
      </c>
      <c r="U6" t="s">
        <v>52</v>
      </c>
      <c r="V6" t="s">
        <v>90</v>
      </c>
      <c r="W6" t="s">
        <v>55</v>
      </c>
      <c r="X6" t="s">
        <v>55</v>
      </c>
      <c r="Y6" s="5">
        <f t="shared" si="0"/>
        <v>98.9</v>
      </c>
      <c r="Z6" s="1">
        <f>Y6+Y5</f>
        <v>-0.8399999999999892</v>
      </c>
      <c r="AA6" s="6">
        <f>Z6+AA4</f>
        <v>-0.09999999999999432</v>
      </c>
    </row>
    <row r="7" spans="1:27" ht="12.75">
      <c r="A7" t="s">
        <v>10</v>
      </c>
      <c r="B7" t="s">
        <v>11</v>
      </c>
      <c r="C7" t="s">
        <v>56</v>
      </c>
      <c r="D7" t="s">
        <v>57</v>
      </c>
      <c r="E7" t="s">
        <v>52</v>
      </c>
      <c r="F7" t="s">
        <v>58</v>
      </c>
      <c r="G7" t="s">
        <v>59</v>
      </c>
      <c r="H7" t="s">
        <v>9</v>
      </c>
      <c r="I7" t="s">
        <v>36</v>
      </c>
      <c r="J7" t="s">
        <v>37</v>
      </c>
      <c r="K7" t="s">
        <v>31</v>
      </c>
      <c r="L7" t="s">
        <v>31</v>
      </c>
      <c r="M7" t="s">
        <v>38</v>
      </c>
      <c r="N7" t="s">
        <v>55</v>
      </c>
      <c r="O7" t="s">
        <v>40</v>
      </c>
      <c r="P7" t="s">
        <v>56</v>
      </c>
      <c r="Q7" t="s">
        <v>103</v>
      </c>
      <c r="R7" t="s">
        <v>387</v>
      </c>
      <c r="S7">
        <v>101.88</v>
      </c>
      <c r="T7" t="s">
        <v>31</v>
      </c>
      <c r="U7" t="s">
        <v>33</v>
      </c>
      <c r="V7" t="s">
        <v>102</v>
      </c>
      <c r="W7" t="s">
        <v>39</v>
      </c>
      <c r="X7" t="s">
        <v>39</v>
      </c>
      <c r="Y7" s="5">
        <f t="shared" si="0"/>
        <v>-101.88</v>
      </c>
      <c r="Z7" s="1"/>
      <c r="AA7" s="6"/>
    </row>
    <row r="8" spans="1:27" ht="12.75">
      <c r="A8" t="s">
        <v>12</v>
      </c>
      <c r="B8" t="s">
        <v>9</v>
      </c>
      <c r="C8" t="s">
        <v>60</v>
      </c>
      <c r="D8" t="s">
        <v>61</v>
      </c>
      <c r="E8" t="s">
        <v>52</v>
      </c>
      <c r="F8" t="s">
        <v>62</v>
      </c>
      <c r="G8" t="s">
        <v>63</v>
      </c>
      <c r="H8" t="s">
        <v>63</v>
      </c>
      <c r="I8" t="s">
        <v>36</v>
      </c>
      <c r="J8" t="s">
        <v>49</v>
      </c>
      <c r="K8" t="s">
        <v>9</v>
      </c>
      <c r="L8" t="s">
        <v>31</v>
      </c>
      <c r="M8" t="s">
        <v>38</v>
      </c>
      <c r="N8" t="s">
        <v>55</v>
      </c>
      <c r="O8" t="s">
        <v>40</v>
      </c>
      <c r="P8" t="s">
        <v>60</v>
      </c>
      <c r="Q8" t="s">
        <v>122</v>
      </c>
      <c r="R8" t="s">
        <v>123</v>
      </c>
      <c r="S8">
        <v>102.37</v>
      </c>
      <c r="T8" t="s">
        <v>31</v>
      </c>
      <c r="U8" t="s">
        <v>52</v>
      </c>
      <c r="V8" t="s">
        <v>121</v>
      </c>
      <c r="W8" t="s">
        <v>9</v>
      </c>
      <c r="X8" t="s">
        <v>110</v>
      </c>
      <c r="Y8" s="5">
        <f t="shared" si="0"/>
        <v>102.37</v>
      </c>
      <c r="Z8" s="1">
        <f>Y8+Y7</f>
        <v>0.4900000000000091</v>
      </c>
      <c r="AA8" s="6">
        <f>Z8+AA6</f>
        <v>0.3900000000000148</v>
      </c>
    </row>
    <row r="9" spans="1:27" ht="12.75">
      <c r="A9" t="s">
        <v>13</v>
      </c>
      <c r="B9" t="s">
        <v>14</v>
      </c>
      <c r="C9" t="s">
        <v>64</v>
      </c>
      <c r="D9" t="s">
        <v>65</v>
      </c>
      <c r="E9" t="s">
        <v>33</v>
      </c>
      <c r="F9" t="s">
        <v>66</v>
      </c>
      <c r="G9" t="s">
        <v>67</v>
      </c>
      <c r="H9" t="s">
        <v>9</v>
      </c>
      <c r="I9" t="s">
        <v>36</v>
      </c>
      <c r="J9" t="s">
        <v>37</v>
      </c>
      <c r="K9" t="s">
        <v>31</v>
      </c>
      <c r="L9" t="s">
        <v>31</v>
      </c>
      <c r="M9" t="s">
        <v>38</v>
      </c>
      <c r="N9" t="s">
        <v>39</v>
      </c>
      <c r="O9" t="s">
        <v>68</v>
      </c>
      <c r="P9" t="s">
        <v>64</v>
      </c>
      <c r="Q9" t="s">
        <v>145</v>
      </c>
      <c r="R9" t="s">
        <v>146</v>
      </c>
      <c r="S9">
        <v>100.97</v>
      </c>
      <c r="T9" t="s">
        <v>31</v>
      </c>
      <c r="U9" t="s">
        <v>33</v>
      </c>
      <c r="V9" t="s">
        <v>144</v>
      </c>
      <c r="W9" t="s">
        <v>130</v>
      </c>
      <c r="X9" t="s">
        <v>130</v>
      </c>
      <c r="Y9" s="5">
        <f t="shared" si="0"/>
        <v>-100.97</v>
      </c>
      <c r="Z9" s="1"/>
      <c r="AA9" s="6"/>
    </row>
    <row r="10" spans="1:27" ht="12.75">
      <c r="A10" t="s">
        <v>15</v>
      </c>
      <c r="B10" t="s">
        <v>16</v>
      </c>
      <c r="C10" t="s">
        <v>69</v>
      </c>
      <c r="D10" t="s">
        <v>70</v>
      </c>
      <c r="E10" t="s">
        <v>33</v>
      </c>
      <c r="F10" t="s">
        <v>71</v>
      </c>
      <c r="G10" t="s">
        <v>72</v>
      </c>
      <c r="H10" t="s">
        <v>9</v>
      </c>
      <c r="I10" t="s">
        <v>36</v>
      </c>
      <c r="J10" t="s">
        <v>37</v>
      </c>
      <c r="K10" t="s">
        <v>31</v>
      </c>
      <c r="L10" t="s">
        <v>31</v>
      </c>
      <c r="M10" t="s">
        <v>38</v>
      </c>
      <c r="N10" t="s">
        <v>39</v>
      </c>
      <c r="O10" t="s">
        <v>73</v>
      </c>
      <c r="P10" t="s">
        <v>69</v>
      </c>
      <c r="Q10" t="s">
        <v>158</v>
      </c>
      <c r="R10" t="s">
        <v>388</v>
      </c>
      <c r="S10">
        <v>100.53</v>
      </c>
      <c r="T10" t="s">
        <v>31</v>
      </c>
      <c r="U10" t="s">
        <v>52</v>
      </c>
      <c r="V10" t="s">
        <v>157</v>
      </c>
      <c r="W10" t="s">
        <v>39</v>
      </c>
      <c r="X10" t="s">
        <v>39</v>
      </c>
      <c r="Y10" s="5">
        <f t="shared" si="0"/>
        <v>100.53</v>
      </c>
      <c r="Z10" s="1">
        <f>Y10+Y9</f>
        <v>-0.4399999999999977</v>
      </c>
      <c r="AA10" s="6">
        <f>Z10+AA8</f>
        <v>-0.04999999999998295</v>
      </c>
    </row>
    <row r="11" spans="3:27" ht="12.75">
      <c r="C11" t="s">
        <v>74</v>
      </c>
      <c r="D11" t="s">
        <v>75</v>
      </c>
      <c r="E11" t="s">
        <v>33</v>
      </c>
      <c r="F11" t="s">
        <v>76</v>
      </c>
      <c r="G11" t="s">
        <v>77</v>
      </c>
      <c r="H11" t="s">
        <v>9</v>
      </c>
      <c r="I11" t="s">
        <v>36</v>
      </c>
      <c r="J11" t="s">
        <v>37</v>
      </c>
      <c r="K11" t="s">
        <v>31</v>
      </c>
      <c r="L11" t="s">
        <v>31</v>
      </c>
      <c r="M11" t="s">
        <v>38</v>
      </c>
      <c r="N11" t="s">
        <v>39</v>
      </c>
      <c r="O11" t="s">
        <v>68</v>
      </c>
      <c r="P11" t="s">
        <v>74</v>
      </c>
      <c r="Q11" t="s">
        <v>177</v>
      </c>
      <c r="R11" t="s">
        <v>389</v>
      </c>
      <c r="S11">
        <v>99.86</v>
      </c>
      <c r="T11" t="s">
        <v>31</v>
      </c>
      <c r="U11" t="s">
        <v>33</v>
      </c>
      <c r="V11" t="s">
        <v>176</v>
      </c>
      <c r="W11" t="s">
        <v>39</v>
      </c>
      <c r="X11" t="s">
        <v>39</v>
      </c>
      <c r="Y11" s="5">
        <f t="shared" si="0"/>
        <v>-99.86</v>
      </c>
      <c r="Z11" s="1"/>
      <c r="AA11" s="6"/>
    </row>
    <row r="12" spans="3:27" ht="12.75">
      <c r="C12" t="s">
        <v>78</v>
      </c>
      <c r="D12" t="s">
        <v>79</v>
      </c>
      <c r="E12" t="s">
        <v>33</v>
      </c>
      <c r="F12" t="s">
        <v>80</v>
      </c>
      <c r="G12" t="s">
        <v>81</v>
      </c>
      <c r="H12" t="s">
        <v>81</v>
      </c>
      <c r="I12" t="s">
        <v>36</v>
      </c>
      <c r="J12" t="s">
        <v>49</v>
      </c>
      <c r="K12" t="s">
        <v>9</v>
      </c>
      <c r="L12" t="s">
        <v>31</v>
      </c>
      <c r="M12" t="s">
        <v>38</v>
      </c>
      <c r="N12" t="s">
        <v>39</v>
      </c>
      <c r="O12" t="s">
        <v>40</v>
      </c>
      <c r="P12" t="s">
        <v>78</v>
      </c>
      <c r="Q12" t="s">
        <v>213</v>
      </c>
      <c r="R12" t="s">
        <v>214</v>
      </c>
      <c r="S12">
        <v>99.06</v>
      </c>
      <c r="T12" t="s">
        <v>31</v>
      </c>
      <c r="U12" t="s">
        <v>52</v>
      </c>
      <c r="V12" t="s">
        <v>212</v>
      </c>
      <c r="W12" t="s">
        <v>130</v>
      </c>
      <c r="X12" t="s">
        <v>130</v>
      </c>
      <c r="Y12" s="5">
        <f t="shared" si="0"/>
        <v>99.06</v>
      </c>
      <c r="Z12" s="1">
        <f>Y12+Y11</f>
        <v>-0.7999999999999972</v>
      </c>
      <c r="AA12" s="6">
        <f>Z12+AA10</f>
        <v>-0.8499999999999801</v>
      </c>
    </row>
    <row r="13" spans="3:27" ht="12.75">
      <c r="C13" t="s">
        <v>82</v>
      </c>
      <c r="D13" t="s">
        <v>83</v>
      </c>
      <c r="E13" t="s">
        <v>52</v>
      </c>
      <c r="F13" t="s">
        <v>84</v>
      </c>
      <c r="G13" t="s">
        <v>85</v>
      </c>
      <c r="H13" t="s">
        <v>9</v>
      </c>
      <c r="I13" t="s">
        <v>36</v>
      </c>
      <c r="J13" t="s">
        <v>37</v>
      </c>
      <c r="K13" t="s">
        <v>31</v>
      </c>
      <c r="L13" t="s">
        <v>31</v>
      </c>
      <c r="M13" t="s">
        <v>38</v>
      </c>
      <c r="N13" t="s">
        <v>55</v>
      </c>
      <c r="O13" t="s">
        <v>40</v>
      </c>
      <c r="P13" t="s">
        <v>82</v>
      </c>
      <c r="Q13" t="s">
        <v>218</v>
      </c>
      <c r="R13" t="s">
        <v>219</v>
      </c>
      <c r="S13">
        <v>99.01</v>
      </c>
      <c r="T13" t="s">
        <v>31</v>
      </c>
      <c r="U13" t="s">
        <v>33</v>
      </c>
      <c r="V13" t="s">
        <v>217</v>
      </c>
      <c r="W13" t="s">
        <v>130</v>
      </c>
      <c r="X13" t="s">
        <v>130</v>
      </c>
      <c r="Y13" s="5">
        <f t="shared" si="0"/>
        <v>-99.01</v>
      </c>
      <c r="Z13" s="1"/>
      <c r="AA13" s="6"/>
    </row>
    <row r="14" spans="3:27" ht="12.75">
      <c r="C14" t="s">
        <v>86</v>
      </c>
      <c r="D14" t="s">
        <v>87</v>
      </c>
      <c r="E14" t="s">
        <v>52</v>
      </c>
      <c r="F14" t="s">
        <v>88</v>
      </c>
      <c r="G14" t="s">
        <v>89</v>
      </c>
      <c r="H14" t="s">
        <v>9</v>
      </c>
      <c r="I14" t="s">
        <v>36</v>
      </c>
      <c r="J14" t="s">
        <v>37</v>
      </c>
      <c r="K14" t="s">
        <v>31</v>
      </c>
      <c r="L14" t="s">
        <v>31</v>
      </c>
      <c r="M14" t="s">
        <v>38</v>
      </c>
      <c r="N14" t="s">
        <v>55</v>
      </c>
      <c r="O14" t="s">
        <v>40</v>
      </c>
      <c r="P14" t="s">
        <v>86</v>
      </c>
      <c r="Q14" t="s">
        <v>226</v>
      </c>
      <c r="R14" t="s">
        <v>390</v>
      </c>
      <c r="S14">
        <v>98.89</v>
      </c>
      <c r="T14" t="s">
        <v>31</v>
      </c>
      <c r="U14" t="s">
        <v>52</v>
      </c>
      <c r="V14" t="s">
        <v>225</v>
      </c>
      <c r="W14" t="s">
        <v>39</v>
      </c>
      <c r="X14" t="s">
        <v>39</v>
      </c>
      <c r="Y14" s="5">
        <f t="shared" si="0"/>
        <v>98.89</v>
      </c>
      <c r="Z14" s="1">
        <f>Y14+Y13</f>
        <v>-0.12000000000000455</v>
      </c>
      <c r="AA14" s="6">
        <f>Z14+AA12</f>
        <v>-0.9699999999999847</v>
      </c>
    </row>
    <row r="15" spans="3:27" ht="12.75">
      <c r="C15" t="s">
        <v>90</v>
      </c>
      <c r="D15" t="s">
        <v>91</v>
      </c>
      <c r="E15" t="s">
        <v>52</v>
      </c>
      <c r="F15" t="s">
        <v>92</v>
      </c>
      <c r="G15" t="s">
        <v>93</v>
      </c>
      <c r="H15" t="s">
        <v>93</v>
      </c>
      <c r="I15" t="s">
        <v>36</v>
      </c>
      <c r="J15" t="s">
        <v>49</v>
      </c>
      <c r="K15" t="s">
        <v>9</v>
      </c>
      <c r="L15" t="s">
        <v>31</v>
      </c>
      <c r="M15" t="s">
        <v>38</v>
      </c>
      <c r="N15" t="s">
        <v>55</v>
      </c>
      <c r="O15" t="s">
        <v>68</v>
      </c>
      <c r="P15" t="s">
        <v>90</v>
      </c>
      <c r="Q15" t="s">
        <v>230</v>
      </c>
      <c r="R15" t="s">
        <v>391</v>
      </c>
      <c r="S15">
        <v>98.87</v>
      </c>
      <c r="T15" t="s">
        <v>31</v>
      </c>
      <c r="U15" t="s">
        <v>33</v>
      </c>
      <c r="V15" t="s">
        <v>229</v>
      </c>
      <c r="W15" t="s">
        <v>39</v>
      </c>
      <c r="X15" t="s">
        <v>39</v>
      </c>
      <c r="Y15" s="5">
        <f t="shared" si="0"/>
        <v>-98.87</v>
      </c>
      <c r="Z15" s="1"/>
      <c r="AA15" s="6"/>
    </row>
    <row r="16" spans="3:27" ht="12.75">
      <c r="C16" t="s">
        <v>94</v>
      </c>
      <c r="D16" t="s">
        <v>95</v>
      </c>
      <c r="E16" t="s">
        <v>33</v>
      </c>
      <c r="F16" t="s">
        <v>96</v>
      </c>
      <c r="G16" t="s">
        <v>97</v>
      </c>
      <c r="H16" t="s">
        <v>9</v>
      </c>
      <c r="I16" t="s">
        <v>36</v>
      </c>
      <c r="J16" t="s">
        <v>37</v>
      </c>
      <c r="K16" t="s">
        <v>31</v>
      </c>
      <c r="L16" t="s">
        <v>31</v>
      </c>
      <c r="M16" t="s">
        <v>38</v>
      </c>
      <c r="N16" t="s">
        <v>39</v>
      </c>
      <c r="O16" t="s">
        <v>40</v>
      </c>
      <c r="P16" t="s">
        <v>94</v>
      </c>
      <c r="Q16" t="s">
        <v>242</v>
      </c>
      <c r="R16" t="s">
        <v>243</v>
      </c>
      <c r="S16">
        <v>100.14</v>
      </c>
      <c r="T16" t="s">
        <v>31</v>
      </c>
      <c r="U16" t="s">
        <v>52</v>
      </c>
      <c r="V16" t="s">
        <v>241</v>
      </c>
      <c r="W16" t="s">
        <v>9</v>
      </c>
      <c r="X16" t="s">
        <v>110</v>
      </c>
      <c r="Y16" s="5">
        <f t="shared" si="0"/>
        <v>100.14</v>
      </c>
      <c r="Z16" s="1">
        <f>Y16+Y15</f>
        <v>1.269999999999996</v>
      </c>
      <c r="AA16" s="6">
        <f>Z16+AA14</f>
        <v>0.30000000000001137</v>
      </c>
    </row>
    <row r="17" spans="3:27" ht="12.75">
      <c r="C17" t="s">
        <v>98</v>
      </c>
      <c r="D17" t="s">
        <v>99</v>
      </c>
      <c r="E17" t="s">
        <v>33</v>
      </c>
      <c r="F17" t="s">
        <v>100</v>
      </c>
      <c r="G17" t="s">
        <v>101</v>
      </c>
      <c r="H17" t="s">
        <v>9</v>
      </c>
      <c r="I17" t="s">
        <v>36</v>
      </c>
      <c r="J17" t="s">
        <v>37</v>
      </c>
      <c r="K17" t="s">
        <v>31</v>
      </c>
      <c r="L17" t="s">
        <v>31</v>
      </c>
      <c r="M17" t="s">
        <v>38</v>
      </c>
      <c r="N17" t="s">
        <v>39</v>
      </c>
      <c r="O17" t="s">
        <v>40</v>
      </c>
      <c r="P17" t="s">
        <v>98</v>
      </c>
      <c r="Q17" t="s">
        <v>264</v>
      </c>
      <c r="R17" t="s">
        <v>392</v>
      </c>
      <c r="S17">
        <v>95.73</v>
      </c>
      <c r="T17" t="s">
        <v>31</v>
      </c>
      <c r="U17" t="s">
        <v>33</v>
      </c>
      <c r="V17" t="s">
        <v>263</v>
      </c>
      <c r="W17" t="s">
        <v>39</v>
      </c>
      <c r="X17" t="s">
        <v>39</v>
      </c>
      <c r="Y17" s="5">
        <f t="shared" si="0"/>
        <v>-95.73</v>
      </c>
      <c r="Z17" s="1"/>
      <c r="AA17" s="6"/>
    </row>
    <row r="18" spans="3:27" ht="12.75">
      <c r="C18" t="s">
        <v>102</v>
      </c>
      <c r="D18" t="s">
        <v>103</v>
      </c>
      <c r="E18" t="s">
        <v>33</v>
      </c>
      <c r="F18" t="s">
        <v>104</v>
      </c>
      <c r="G18" t="s">
        <v>105</v>
      </c>
      <c r="H18" t="s">
        <v>105</v>
      </c>
      <c r="I18" t="s">
        <v>36</v>
      </c>
      <c r="J18" t="s">
        <v>49</v>
      </c>
      <c r="K18" t="s">
        <v>9</v>
      </c>
      <c r="L18" t="s">
        <v>31</v>
      </c>
      <c r="M18" t="s">
        <v>38</v>
      </c>
      <c r="N18" t="s">
        <v>39</v>
      </c>
      <c r="O18" t="s">
        <v>73</v>
      </c>
      <c r="P18" t="s">
        <v>102</v>
      </c>
      <c r="Q18" t="s">
        <v>272</v>
      </c>
      <c r="R18" t="s">
        <v>393</v>
      </c>
      <c r="S18">
        <v>94.87</v>
      </c>
      <c r="T18" t="s">
        <v>31</v>
      </c>
      <c r="U18" t="s">
        <v>52</v>
      </c>
      <c r="V18" t="s">
        <v>271</v>
      </c>
      <c r="W18" t="s">
        <v>39</v>
      </c>
      <c r="X18" t="s">
        <v>39</v>
      </c>
      <c r="Y18" s="5">
        <f t="shared" si="0"/>
        <v>94.87</v>
      </c>
      <c r="Z18" s="1">
        <f>Y18+Y17</f>
        <v>-0.8599999999999994</v>
      </c>
      <c r="AA18" s="6">
        <f>Z18+AA16</f>
        <v>-0.5599999999999881</v>
      </c>
    </row>
    <row r="19" spans="3:27" ht="12.75">
      <c r="C19" t="s">
        <v>106</v>
      </c>
      <c r="D19" t="s">
        <v>107</v>
      </c>
      <c r="E19" t="s">
        <v>52</v>
      </c>
      <c r="F19" t="s">
        <v>108</v>
      </c>
      <c r="G19" t="s">
        <v>109</v>
      </c>
      <c r="H19" t="s">
        <v>9</v>
      </c>
      <c r="I19" t="s">
        <v>36</v>
      </c>
      <c r="J19" t="s">
        <v>37</v>
      </c>
      <c r="K19" t="s">
        <v>31</v>
      </c>
      <c r="L19" t="s">
        <v>31</v>
      </c>
      <c r="M19" t="s">
        <v>38</v>
      </c>
      <c r="N19" t="s">
        <v>110</v>
      </c>
      <c r="O19" t="s">
        <v>40</v>
      </c>
      <c r="P19" t="s">
        <v>106</v>
      </c>
      <c r="Q19" t="s">
        <v>314</v>
      </c>
      <c r="R19" t="s">
        <v>394</v>
      </c>
      <c r="S19">
        <v>96.38</v>
      </c>
      <c r="T19" t="s">
        <v>31</v>
      </c>
      <c r="U19" t="s">
        <v>33</v>
      </c>
      <c r="V19" t="s">
        <v>313</v>
      </c>
      <c r="W19" t="s">
        <v>39</v>
      </c>
      <c r="X19" t="s">
        <v>39</v>
      </c>
      <c r="Y19" s="5">
        <f t="shared" si="0"/>
        <v>-96.38</v>
      </c>
      <c r="Z19" s="1"/>
      <c r="AA19" s="6"/>
    </row>
    <row r="20" spans="3:27" ht="12.75">
      <c r="C20" t="s">
        <v>111</v>
      </c>
      <c r="D20" t="s">
        <v>112</v>
      </c>
      <c r="E20" t="s">
        <v>52</v>
      </c>
      <c r="F20" t="s">
        <v>113</v>
      </c>
      <c r="G20" t="s">
        <v>114</v>
      </c>
      <c r="H20" t="s">
        <v>9</v>
      </c>
      <c r="I20" t="s">
        <v>36</v>
      </c>
      <c r="J20" t="s">
        <v>37</v>
      </c>
      <c r="K20" t="s">
        <v>31</v>
      </c>
      <c r="L20" t="s">
        <v>31</v>
      </c>
      <c r="M20" t="s">
        <v>38</v>
      </c>
      <c r="N20" t="s">
        <v>110</v>
      </c>
      <c r="O20" t="s">
        <v>40</v>
      </c>
      <c r="P20" t="s">
        <v>111</v>
      </c>
      <c r="Q20" t="s">
        <v>317</v>
      </c>
      <c r="R20" t="s">
        <v>318</v>
      </c>
      <c r="S20">
        <v>97</v>
      </c>
      <c r="T20" t="s">
        <v>31</v>
      </c>
      <c r="U20" t="s">
        <v>52</v>
      </c>
      <c r="V20" t="s">
        <v>316</v>
      </c>
      <c r="W20" t="s">
        <v>130</v>
      </c>
      <c r="X20" t="s">
        <v>130</v>
      </c>
      <c r="Y20" s="5">
        <f t="shared" si="0"/>
        <v>97</v>
      </c>
      <c r="Z20" s="1">
        <f>Y20+Y19</f>
        <v>0.6200000000000045</v>
      </c>
      <c r="AA20" s="6">
        <f>Z20+AA18</f>
        <v>0.060000000000016485</v>
      </c>
    </row>
    <row r="21" spans="3:27" ht="12.75">
      <c r="C21" t="s">
        <v>115</v>
      </c>
      <c r="D21" t="s">
        <v>116</v>
      </c>
      <c r="E21" t="s">
        <v>52</v>
      </c>
      <c r="F21" t="s">
        <v>117</v>
      </c>
      <c r="G21" t="s">
        <v>109</v>
      </c>
      <c r="H21" t="s">
        <v>9</v>
      </c>
      <c r="I21" t="s">
        <v>36</v>
      </c>
      <c r="J21" t="s">
        <v>37</v>
      </c>
      <c r="K21" t="s">
        <v>31</v>
      </c>
      <c r="L21" t="s">
        <v>31</v>
      </c>
      <c r="M21" t="s">
        <v>38</v>
      </c>
      <c r="N21" t="s">
        <v>110</v>
      </c>
      <c r="O21" t="s">
        <v>40</v>
      </c>
      <c r="P21" t="s">
        <v>115</v>
      </c>
      <c r="Q21" t="s">
        <v>326</v>
      </c>
      <c r="R21" t="s">
        <v>395</v>
      </c>
      <c r="S21">
        <v>96.19</v>
      </c>
      <c r="T21" t="s">
        <v>31</v>
      </c>
      <c r="U21" t="s">
        <v>33</v>
      </c>
      <c r="V21" t="s">
        <v>325</v>
      </c>
      <c r="W21" t="s">
        <v>39</v>
      </c>
      <c r="X21" t="s">
        <v>39</v>
      </c>
      <c r="Y21" s="5">
        <f t="shared" si="0"/>
        <v>-96.19</v>
      </c>
      <c r="Z21" s="1"/>
      <c r="AA21" s="6"/>
    </row>
    <row r="22" spans="3:27" ht="12.75">
      <c r="C22" t="s">
        <v>118</v>
      </c>
      <c r="D22" t="s">
        <v>119</v>
      </c>
      <c r="E22" t="s">
        <v>52</v>
      </c>
      <c r="F22" t="s">
        <v>120</v>
      </c>
      <c r="G22" t="s">
        <v>114</v>
      </c>
      <c r="H22" t="s">
        <v>9</v>
      </c>
      <c r="I22" t="s">
        <v>36</v>
      </c>
      <c r="J22" t="s">
        <v>37</v>
      </c>
      <c r="K22" t="s">
        <v>31</v>
      </c>
      <c r="L22" t="s">
        <v>31</v>
      </c>
      <c r="M22" t="s">
        <v>38</v>
      </c>
      <c r="N22" t="s">
        <v>110</v>
      </c>
      <c r="O22" t="s">
        <v>40</v>
      </c>
      <c r="P22" t="s">
        <v>118</v>
      </c>
      <c r="Q22" t="s">
        <v>339</v>
      </c>
      <c r="R22" t="s">
        <v>396</v>
      </c>
      <c r="S22">
        <v>97.2</v>
      </c>
      <c r="T22" t="s">
        <v>31</v>
      </c>
      <c r="U22" t="s">
        <v>52</v>
      </c>
      <c r="V22" t="s">
        <v>338</v>
      </c>
      <c r="W22" t="s">
        <v>55</v>
      </c>
      <c r="X22" t="s">
        <v>55</v>
      </c>
      <c r="Y22" s="5">
        <f t="shared" si="0"/>
        <v>97.2</v>
      </c>
      <c r="Z22" s="1">
        <f>Y22+Y21</f>
        <v>1.0100000000000051</v>
      </c>
      <c r="AA22" s="6">
        <f>Z22+AA20</f>
        <v>1.0700000000000216</v>
      </c>
    </row>
    <row r="23" spans="3:27" ht="12.75">
      <c r="C23" t="s">
        <v>121</v>
      </c>
      <c r="D23" t="s">
        <v>122</v>
      </c>
      <c r="E23" t="s">
        <v>52</v>
      </c>
      <c r="F23" t="s">
        <v>123</v>
      </c>
      <c r="G23" t="s">
        <v>124</v>
      </c>
      <c r="H23" t="s">
        <v>125</v>
      </c>
      <c r="I23" t="s">
        <v>36</v>
      </c>
      <c r="J23" t="s">
        <v>49</v>
      </c>
      <c r="K23" t="s">
        <v>9</v>
      </c>
      <c r="L23" t="s">
        <v>31</v>
      </c>
      <c r="M23" t="s">
        <v>38</v>
      </c>
      <c r="N23" t="s">
        <v>110</v>
      </c>
      <c r="O23" t="s">
        <v>40</v>
      </c>
      <c r="P23" t="s">
        <v>121</v>
      </c>
      <c r="Q23" t="s">
        <v>342</v>
      </c>
      <c r="R23" t="s">
        <v>397</v>
      </c>
      <c r="S23">
        <v>96.98</v>
      </c>
      <c r="T23" t="s">
        <v>31</v>
      </c>
      <c r="U23" t="s">
        <v>33</v>
      </c>
      <c r="V23" t="s">
        <v>341</v>
      </c>
      <c r="W23" t="s">
        <v>39</v>
      </c>
      <c r="X23" t="s">
        <v>39</v>
      </c>
      <c r="Y23" s="5">
        <f t="shared" si="0"/>
        <v>-96.98</v>
      </c>
      <c r="Z23" s="1"/>
      <c r="AA23" s="6"/>
    </row>
    <row r="24" spans="3:27" ht="12.75">
      <c r="C24" t="s">
        <v>126</v>
      </c>
      <c r="D24" t="s">
        <v>127</v>
      </c>
      <c r="E24" t="s">
        <v>33</v>
      </c>
      <c r="F24" t="s">
        <v>128</v>
      </c>
      <c r="G24" t="s">
        <v>129</v>
      </c>
      <c r="H24" t="s">
        <v>9</v>
      </c>
      <c r="I24" t="s">
        <v>36</v>
      </c>
      <c r="J24" t="s">
        <v>37</v>
      </c>
      <c r="K24" t="s">
        <v>31</v>
      </c>
      <c r="L24" t="s">
        <v>31</v>
      </c>
      <c r="M24" t="s">
        <v>38</v>
      </c>
      <c r="N24" t="s">
        <v>130</v>
      </c>
      <c r="O24" t="s">
        <v>40</v>
      </c>
      <c r="P24" t="s">
        <v>126</v>
      </c>
      <c r="Q24" t="s">
        <v>377</v>
      </c>
      <c r="R24" t="s">
        <v>378</v>
      </c>
      <c r="S24">
        <v>96.5</v>
      </c>
      <c r="T24" t="s">
        <v>31</v>
      </c>
      <c r="U24" t="s">
        <v>52</v>
      </c>
      <c r="V24" t="s">
        <v>376</v>
      </c>
      <c r="W24" t="s">
        <v>130</v>
      </c>
      <c r="X24" t="s">
        <v>130</v>
      </c>
      <c r="Y24" s="5">
        <f t="shared" si="0"/>
        <v>96.5</v>
      </c>
      <c r="Z24" s="1">
        <f>Y24+Y23</f>
        <v>-0.480000000000004</v>
      </c>
      <c r="AA24" s="6">
        <f>Z24+AA22</f>
        <v>0.5900000000000176</v>
      </c>
    </row>
    <row r="25" spans="3:27" ht="13.5" thickBot="1">
      <c r="C25" t="s">
        <v>131</v>
      </c>
      <c r="D25" t="s">
        <v>132</v>
      </c>
      <c r="E25" t="s">
        <v>33</v>
      </c>
      <c r="F25" t="s">
        <v>133</v>
      </c>
      <c r="G25" t="s">
        <v>134</v>
      </c>
      <c r="H25" t="s">
        <v>9</v>
      </c>
      <c r="I25" t="s">
        <v>36</v>
      </c>
      <c r="J25" t="s">
        <v>37</v>
      </c>
      <c r="K25" t="s">
        <v>31</v>
      </c>
      <c r="L25" t="s">
        <v>31</v>
      </c>
      <c r="M25" t="s">
        <v>38</v>
      </c>
      <c r="N25" t="s">
        <v>130</v>
      </c>
      <c r="O25" t="s">
        <v>40</v>
      </c>
      <c r="Y25" s="7"/>
      <c r="Z25" s="8">
        <f>SUM(Z3:Z24)</f>
        <v>0.5900000000000176</v>
      </c>
      <c r="AA25" s="9"/>
    </row>
    <row r="26" spans="3:15" ht="12.75">
      <c r="C26" t="s">
        <v>135</v>
      </c>
      <c r="D26" t="s">
        <v>136</v>
      </c>
      <c r="E26" t="s">
        <v>33</v>
      </c>
      <c r="F26" t="s">
        <v>137</v>
      </c>
      <c r="G26" t="s">
        <v>138</v>
      </c>
      <c r="H26" t="s">
        <v>9</v>
      </c>
      <c r="I26" t="s">
        <v>36</v>
      </c>
      <c r="J26" t="s">
        <v>37</v>
      </c>
      <c r="K26" t="s">
        <v>31</v>
      </c>
      <c r="L26" t="s">
        <v>31</v>
      </c>
      <c r="M26" t="s">
        <v>38</v>
      </c>
      <c r="N26" t="s">
        <v>130</v>
      </c>
      <c r="O26" t="s">
        <v>40</v>
      </c>
    </row>
    <row r="27" spans="3:15" ht="12.75">
      <c r="C27" t="s">
        <v>139</v>
      </c>
      <c r="D27" t="s">
        <v>140</v>
      </c>
      <c r="E27" t="s">
        <v>33</v>
      </c>
      <c r="F27" t="s">
        <v>141</v>
      </c>
      <c r="G27" t="s">
        <v>142</v>
      </c>
      <c r="H27" t="s">
        <v>9</v>
      </c>
      <c r="I27" t="s">
        <v>36</v>
      </c>
      <c r="J27" t="s">
        <v>37</v>
      </c>
      <c r="K27" t="s">
        <v>31</v>
      </c>
      <c r="L27" t="s">
        <v>31</v>
      </c>
      <c r="M27" t="s">
        <v>38</v>
      </c>
      <c r="N27" t="s">
        <v>130</v>
      </c>
      <c r="O27" t="s">
        <v>143</v>
      </c>
    </row>
    <row r="28" spans="3:15" ht="12.75">
      <c r="C28" t="s">
        <v>144</v>
      </c>
      <c r="D28" t="s">
        <v>145</v>
      </c>
      <c r="E28" t="s">
        <v>33</v>
      </c>
      <c r="F28" t="s">
        <v>146</v>
      </c>
      <c r="G28" t="s">
        <v>147</v>
      </c>
      <c r="H28" t="s">
        <v>148</v>
      </c>
      <c r="I28" t="s">
        <v>36</v>
      </c>
      <c r="J28" t="s">
        <v>49</v>
      </c>
      <c r="K28" t="s">
        <v>9</v>
      </c>
      <c r="L28" t="s">
        <v>31</v>
      </c>
      <c r="M28" t="s">
        <v>38</v>
      </c>
      <c r="N28" t="s">
        <v>130</v>
      </c>
      <c r="O28" t="s">
        <v>40</v>
      </c>
    </row>
    <row r="29" spans="3:15" ht="12.75">
      <c r="C29" t="s">
        <v>149</v>
      </c>
      <c r="D29" t="s">
        <v>150</v>
      </c>
      <c r="E29" t="s">
        <v>52</v>
      </c>
      <c r="F29" t="s">
        <v>151</v>
      </c>
      <c r="G29" t="s">
        <v>152</v>
      </c>
      <c r="H29" t="s">
        <v>9</v>
      </c>
      <c r="I29" t="s">
        <v>36</v>
      </c>
      <c r="J29" t="s">
        <v>37</v>
      </c>
      <c r="K29" t="s">
        <v>31</v>
      </c>
      <c r="L29" t="s">
        <v>31</v>
      </c>
      <c r="M29" t="s">
        <v>38</v>
      </c>
      <c r="N29" t="s">
        <v>39</v>
      </c>
      <c r="O29" t="s">
        <v>40</v>
      </c>
    </row>
    <row r="30" spans="3:15" ht="12.75">
      <c r="C30" t="s">
        <v>153</v>
      </c>
      <c r="D30" t="s">
        <v>154</v>
      </c>
      <c r="E30" t="s">
        <v>52</v>
      </c>
      <c r="F30" t="s">
        <v>155</v>
      </c>
      <c r="G30" t="s">
        <v>156</v>
      </c>
      <c r="H30" t="s">
        <v>9</v>
      </c>
      <c r="I30" t="s">
        <v>36</v>
      </c>
      <c r="J30" t="s">
        <v>37</v>
      </c>
      <c r="K30" t="s">
        <v>31</v>
      </c>
      <c r="L30" t="s">
        <v>31</v>
      </c>
      <c r="M30" t="s">
        <v>38</v>
      </c>
      <c r="N30" t="s">
        <v>39</v>
      </c>
      <c r="O30" t="s">
        <v>40</v>
      </c>
    </row>
    <row r="31" spans="3:15" ht="12.75">
      <c r="C31" t="s">
        <v>157</v>
      </c>
      <c r="D31" t="s">
        <v>158</v>
      </c>
      <c r="E31" t="s">
        <v>52</v>
      </c>
      <c r="F31" t="s">
        <v>159</v>
      </c>
      <c r="G31" t="s">
        <v>160</v>
      </c>
      <c r="H31" t="s">
        <v>160</v>
      </c>
      <c r="I31" t="s">
        <v>36</v>
      </c>
      <c r="J31" t="s">
        <v>49</v>
      </c>
      <c r="K31" t="s">
        <v>9</v>
      </c>
      <c r="L31" t="s">
        <v>31</v>
      </c>
      <c r="M31" t="s">
        <v>38</v>
      </c>
      <c r="N31" t="s">
        <v>39</v>
      </c>
      <c r="O31" t="s">
        <v>40</v>
      </c>
    </row>
    <row r="32" spans="3:15" ht="12.75">
      <c r="C32" t="s">
        <v>161</v>
      </c>
      <c r="D32" t="s">
        <v>162</v>
      </c>
      <c r="E32" t="s">
        <v>33</v>
      </c>
      <c r="F32" t="s">
        <v>163</v>
      </c>
      <c r="G32" t="s">
        <v>164</v>
      </c>
      <c r="H32" t="s">
        <v>9</v>
      </c>
      <c r="I32" t="s">
        <v>36</v>
      </c>
      <c r="J32" t="s">
        <v>37</v>
      </c>
      <c r="K32" t="s">
        <v>31</v>
      </c>
      <c r="L32" t="s">
        <v>31</v>
      </c>
      <c r="M32" t="s">
        <v>38</v>
      </c>
      <c r="N32" t="s">
        <v>39</v>
      </c>
      <c r="O32" t="s">
        <v>40</v>
      </c>
    </row>
    <row r="33" spans="3:15" ht="12.75">
      <c r="C33" t="s">
        <v>165</v>
      </c>
      <c r="D33" t="s">
        <v>166</v>
      </c>
      <c r="E33" t="s">
        <v>33</v>
      </c>
      <c r="F33" t="s">
        <v>167</v>
      </c>
      <c r="G33" t="s">
        <v>168</v>
      </c>
      <c r="H33" t="s">
        <v>9</v>
      </c>
      <c r="I33" t="s">
        <v>36</v>
      </c>
      <c r="J33" t="s">
        <v>37</v>
      </c>
      <c r="K33" t="s">
        <v>31</v>
      </c>
      <c r="L33" t="s">
        <v>31</v>
      </c>
      <c r="M33" t="s">
        <v>38</v>
      </c>
      <c r="N33" t="s">
        <v>39</v>
      </c>
      <c r="O33" t="s">
        <v>40</v>
      </c>
    </row>
    <row r="34" spans="3:15" ht="12.75">
      <c r="C34" t="s">
        <v>169</v>
      </c>
      <c r="D34" t="s">
        <v>170</v>
      </c>
      <c r="E34" t="s">
        <v>33</v>
      </c>
      <c r="F34" t="s">
        <v>171</v>
      </c>
      <c r="G34" t="s">
        <v>172</v>
      </c>
      <c r="H34" t="s">
        <v>9</v>
      </c>
      <c r="I34" t="s">
        <v>36</v>
      </c>
      <c r="J34" t="s">
        <v>37</v>
      </c>
      <c r="K34" t="s">
        <v>31</v>
      </c>
      <c r="L34" t="s">
        <v>31</v>
      </c>
      <c r="M34" t="s">
        <v>38</v>
      </c>
      <c r="N34" t="s">
        <v>39</v>
      </c>
      <c r="O34" t="s">
        <v>68</v>
      </c>
    </row>
    <row r="35" spans="3:15" ht="12.75">
      <c r="C35" t="s">
        <v>173</v>
      </c>
      <c r="D35" t="s">
        <v>174</v>
      </c>
      <c r="E35" t="s">
        <v>33</v>
      </c>
      <c r="F35" t="s">
        <v>175</v>
      </c>
      <c r="G35" t="s">
        <v>168</v>
      </c>
      <c r="H35" t="s">
        <v>9</v>
      </c>
      <c r="I35" t="s">
        <v>36</v>
      </c>
      <c r="J35" t="s">
        <v>37</v>
      </c>
      <c r="K35" t="s">
        <v>31</v>
      </c>
      <c r="L35" t="s">
        <v>31</v>
      </c>
      <c r="M35" t="s">
        <v>38</v>
      </c>
      <c r="N35" t="s">
        <v>39</v>
      </c>
      <c r="O35" t="s">
        <v>68</v>
      </c>
    </row>
    <row r="36" spans="3:15" ht="12.75">
      <c r="C36" t="s">
        <v>176</v>
      </c>
      <c r="D36" t="s">
        <v>177</v>
      </c>
      <c r="E36" t="s">
        <v>33</v>
      </c>
      <c r="F36" t="s">
        <v>178</v>
      </c>
      <c r="G36" t="s">
        <v>179</v>
      </c>
      <c r="H36" t="s">
        <v>179</v>
      </c>
      <c r="I36" t="s">
        <v>36</v>
      </c>
      <c r="J36" t="s">
        <v>49</v>
      </c>
      <c r="K36" t="s">
        <v>9</v>
      </c>
      <c r="L36" t="s">
        <v>31</v>
      </c>
      <c r="M36" t="s">
        <v>38</v>
      </c>
      <c r="N36" t="s">
        <v>39</v>
      </c>
      <c r="O36" t="s">
        <v>73</v>
      </c>
    </row>
    <row r="37" spans="3:15" ht="12.75">
      <c r="C37" t="s">
        <v>180</v>
      </c>
      <c r="D37" t="s">
        <v>181</v>
      </c>
      <c r="E37" t="s">
        <v>52</v>
      </c>
      <c r="F37" t="s">
        <v>182</v>
      </c>
      <c r="G37" t="s">
        <v>183</v>
      </c>
      <c r="H37" t="s">
        <v>9</v>
      </c>
      <c r="I37" t="s">
        <v>36</v>
      </c>
      <c r="J37" t="s">
        <v>37</v>
      </c>
      <c r="K37" t="s">
        <v>31</v>
      </c>
      <c r="L37" t="s">
        <v>31</v>
      </c>
      <c r="M37" t="s">
        <v>38</v>
      </c>
      <c r="N37" t="s">
        <v>130</v>
      </c>
      <c r="O37" t="s">
        <v>40</v>
      </c>
    </row>
    <row r="38" spans="3:15" ht="12.75">
      <c r="C38" t="s">
        <v>184</v>
      </c>
      <c r="D38" t="s">
        <v>185</v>
      </c>
      <c r="E38" t="s">
        <v>52</v>
      </c>
      <c r="F38" t="s">
        <v>186</v>
      </c>
      <c r="G38" t="s">
        <v>187</v>
      </c>
      <c r="H38" t="s">
        <v>9</v>
      </c>
      <c r="I38" t="s">
        <v>36</v>
      </c>
      <c r="J38" t="s">
        <v>37</v>
      </c>
      <c r="K38" t="s">
        <v>31</v>
      </c>
      <c r="L38" t="s">
        <v>31</v>
      </c>
      <c r="M38" t="s">
        <v>38</v>
      </c>
      <c r="N38" t="s">
        <v>130</v>
      </c>
      <c r="O38" t="s">
        <v>40</v>
      </c>
    </row>
    <row r="39" spans="3:15" ht="12.75">
      <c r="C39" t="s">
        <v>188</v>
      </c>
      <c r="D39" t="s">
        <v>189</v>
      </c>
      <c r="E39" t="s">
        <v>52</v>
      </c>
      <c r="F39" t="s">
        <v>190</v>
      </c>
      <c r="G39" t="s">
        <v>191</v>
      </c>
      <c r="H39" t="s">
        <v>9</v>
      </c>
      <c r="I39" t="s">
        <v>36</v>
      </c>
      <c r="J39" t="s">
        <v>37</v>
      </c>
      <c r="K39" t="s">
        <v>31</v>
      </c>
      <c r="L39" t="s">
        <v>31</v>
      </c>
      <c r="M39" t="s">
        <v>38</v>
      </c>
      <c r="N39" t="s">
        <v>130</v>
      </c>
      <c r="O39" t="s">
        <v>40</v>
      </c>
    </row>
    <row r="40" spans="3:15" ht="12.75">
      <c r="C40" t="s">
        <v>192</v>
      </c>
      <c r="D40" t="s">
        <v>193</v>
      </c>
      <c r="E40" t="s">
        <v>52</v>
      </c>
      <c r="F40" t="s">
        <v>194</v>
      </c>
      <c r="G40" t="s">
        <v>195</v>
      </c>
      <c r="H40" t="s">
        <v>9</v>
      </c>
      <c r="I40" t="s">
        <v>36</v>
      </c>
      <c r="J40" t="s">
        <v>37</v>
      </c>
      <c r="K40" t="s">
        <v>31</v>
      </c>
      <c r="L40" t="s">
        <v>31</v>
      </c>
      <c r="M40" t="s">
        <v>38</v>
      </c>
      <c r="N40" t="s">
        <v>130</v>
      </c>
      <c r="O40" t="s">
        <v>40</v>
      </c>
    </row>
    <row r="41" spans="3:15" ht="12.75">
      <c r="C41" t="s">
        <v>196</v>
      </c>
      <c r="D41" t="s">
        <v>197</v>
      </c>
      <c r="E41" t="s">
        <v>52</v>
      </c>
      <c r="F41" t="s">
        <v>198</v>
      </c>
      <c r="G41" t="s">
        <v>199</v>
      </c>
      <c r="H41" t="s">
        <v>9</v>
      </c>
      <c r="I41" t="s">
        <v>36</v>
      </c>
      <c r="J41" t="s">
        <v>37</v>
      </c>
      <c r="K41" t="s">
        <v>31</v>
      </c>
      <c r="L41" t="s">
        <v>31</v>
      </c>
      <c r="M41" t="s">
        <v>38</v>
      </c>
      <c r="N41" t="s">
        <v>130</v>
      </c>
      <c r="O41" t="s">
        <v>40</v>
      </c>
    </row>
    <row r="42" spans="3:15" ht="12.75">
      <c r="C42" t="s">
        <v>200</v>
      </c>
      <c r="D42" t="s">
        <v>201</v>
      </c>
      <c r="E42" t="s">
        <v>52</v>
      </c>
      <c r="F42" t="s">
        <v>202</v>
      </c>
      <c r="G42" t="s">
        <v>203</v>
      </c>
      <c r="H42" t="s">
        <v>9</v>
      </c>
      <c r="I42" t="s">
        <v>36</v>
      </c>
      <c r="J42" t="s">
        <v>37</v>
      </c>
      <c r="K42" t="s">
        <v>31</v>
      </c>
      <c r="L42" t="s">
        <v>31</v>
      </c>
      <c r="M42" t="s">
        <v>38</v>
      </c>
      <c r="N42" t="s">
        <v>130</v>
      </c>
      <c r="O42" t="s">
        <v>40</v>
      </c>
    </row>
    <row r="43" spans="3:15" ht="12.75">
      <c r="C43" t="s">
        <v>204</v>
      </c>
      <c r="D43" t="s">
        <v>205</v>
      </c>
      <c r="E43" t="s">
        <v>52</v>
      </c>
      <c r="F43" t="s">
        <v>206</v>
      </c>
      <c r="G43" t="s">
        <v>207</v>
      </c>
      <c r="H43" t="s">
        <v>9</v>
      </c>
      <c r="I43" t="s">
        <v>36</v>
      </c>
      <c r="J43" t="s">
        <v>37</v>
      </c>
      <c r="K43" t="s">
        <v>31</v>
      </c>
      <c r="L43" t="s">
        <v>31</v>
      </c>
      <c r="M43" t="s">
        <v>38</v>
      </c>
      <c r="N43" t="s">
        <v>130</v>
      </c>
      <c r="O43" t="s">
        <v>40</v>
      </c>
    </row>
    <row r="44" spans="3:15" ht="12.75">
      <c r="C44" t="s">
        <v>208</v>
      </c>
      <c r="D44" t="s">
        <v>209</v>
      </c>
      <c r="E44" t="s">
        <v>52</v>
      </c>
      <c r="F44" t="s">
        <v>210</v>
      </c>
      <c r="G44" t="s">
        <v>211</v>
      </c>
      <c r="H44" t="s">
        <v>9</v>
      </c>
      <c r="I44" t="s">
        <v>36</v>
      </c>
      <c r="J44" t="s">
        <v>37</v>
      </c>
      <c r="K44" t="s">
        <v>31</v>
      </c>
      <c r="L44" t="s">
        <v>31</v>
      </c>
      <c r="M44" t="s">
        <v>38</v>
      </c>
      <c r="N44" t="s">
        <v>130</v>
      </c>
      <c r="O44" t="s">
        <v>40</v>
      </c>
    </row>
    <row r="45" spans="3:15" ht="12.75">
      <c r="C45" t="s">
        <v>212</v>
      </c>
      <c r="D45" t="s">
        <v>213</v>
      </c>
      <c r="E45" t="s">
        <v>52</v>
      </c>
      <c r="F45" t="s">
        <v>214</v>
      </c>
      <c r="G45" t="s">
        <v>215</v>
      </c>
      <c r="H45" t="s">
        <v>216</v>
      </c>
      <c r="I45" t="s">
        <v>36</v>
      </c>
      <c r="J45" t="s">
        <v>49</v>
      </c>
      <c r="K45" t="s">
        <v>9</v>
      </c>
      <c r="L45" t="s">
        <v>31</v>
      </c>
      <c r="M45" t="s">
        <v>38</v>
      </c>
      <c r="N45" t="s">
        <v>130</v>
      </c>
      <c r="O45" t="s">
        <v>40</v>
      </c>
    </row>
    <row r="46" spans="3:15" ht="12.75">
      <c r="C46" t="s">
        <v>217</v>
      </c>
      <c r="D46" t="s">
        <v>218</v>
      </c>
      <c r="E46" t="s">
        <v>33</v>
      </c>
      <c r="F46" t="s">
        <v>219</v>
      </c>
      <c r="G46" t="s">
        <v>220</v>
      </c>
      <c r="H46" t="s">
        <v>221</v>
      </c>
      <c r="I46" t="s">
        <v>36</v>
      </c>
      <c r="J46" t="s">
        <v>49</v>
      </c>
      <c r="K46" t="s">
        <v>9</v>
      </c>
      <c r="L46" t="s">
        <v>31</v>
      </c>
      <c r="M46" t="s">
        <v>38</v>
      </c>
      <c r="N46" t="s">
        <v>130</v>
      </c>
      <c r="O46" t="s">
        <v>40</v>
      </c>
    </row>
    <row r="47" spans="3:15" ht="12.75">
      <c r="C47" t="s">
        <v>222</v>
      </c>
      <c r="D47" t="s">
        <v>223</v>
      </c>
      <c r="E47" t="s">
        <v>52</v>
      </c>
      <c r="F47" t="s">
        <v>224</v>
      </c>
      <c r="G47" t="s">
        <v>93</v>
      </c>
      <c r="H47" t="s">
        <v>9</v>
      </c>
      <c r="I47" t="s">
        <v>36</v>
      </c>
      <c r="J47" t="s">
        <v>37</v>
      </c>
      <c r="K47" t="s">
        <v>31</v>
      </c>
      <c r="L47" t="s">
        <v>31</v>
      </c>
      <c r="M47" t="s">
        <v>38</v>
      </c>
      <c r="N47" t="s">
        <v>39</v>
      </c>
      <c r="O47" t="s">
        <v>40</v>
      </c>
    </row>
    <row r="48" spans="3:15" ht="12.75">
      <c r="C48" t="s">
        <v>225</v>
      </c>
      <c r="D48" t="s">
        <v>226</v>
      </c>
      <c r="E48" t="s">
        <v>52</v>
      </c>
      <c r="F48" t="s">
        <v>227</v>
      </c>
      <c r="G48" t="s">
        <v>228</v>
      </c>
      <c r="H48" t="s">
        <v>228</v>
      </c>
      <c r="I48" t="s">
        <v>36</v>
      </c>
      <c r="J48" t="s">
        <v>49</v>
      </c>
      <c r="K48" t="s">
        <v>9</v>
      </c>
      <c r="L48" t="s">
        <v>31</v>
      </c>
      <c r="M48" t="s">
        <v>38</v>
      </c>
      <c r="N48" t="s">
        <v>39</v>
      </c>
      <c r="O48" t="s">
        <v>40</v>
      </c>
    </row>
    <row r="49" spans="3:15" ht="12.75">
      <c r="C49" t="s">
        <v>229</v>
      </c>
      <c r="D49" t="s">
        <v>230</v>
      </c>
      <c r="E49" t="s">
        <v>33</v>
      </c>
      <c r="F49" t="s">
        <v>231</v>
      </c>
      <c r="G49" t="s">
        <v>232</v>
      </c>
      <c r="H49" t="s">
        <v>232</v>
      </c>
      <c r="I49" t="s">
        <v>36</v>
      </c>
      <c r="J49" t="s">
        <v>49</v>
      </c>
      <c r="K49" t="s">
        <v>9</v>
      </c>
      <c r="L49" t="s">
        <v>31</v>
      </c>
      <c r="M49" t="s">
        <v>38</v>
      </c>
      <c r="N49" t="s">
        <v>39</v>
      </c>
      <c r="O49" t="s">
        <v>40</v>
      </c>
    </row>
    <row r="50" spans="3:15" ht="12.75">
      <c r="C50" t="s">
        <v>233</v>
      </c>
      <c r="D50" t="s">
        <v>234</v>
      </c>
      <c r="E50" t="s">
        <v>52</v>
      </c>
      <c r="F50" t="s">
        <v>235</v>
      </c>
      <c r="G50" t="s">
        <v>236</v>
      </c>
      <c r="H50" t="s">
        <v>9</v>
      </c>
      <c r="I50" t="s">
        <v>36</v>
      </c>
      <c r="J50" t="s">
        <v>37</v>
      </c>
      <c r="K50" t="s">
        <v>31</v>
      </c>
      <c r="L50" t="s">
        <v>31</v>
      </c>
      <c r="M50" t="s">
        <v>38</v>
      </c>
      <c r="N50" t="s">
        <v>110</v>
      </c>
      <c r="O50" t="s">
        <v>40</v>
      </c>
    </row>
    <row r="51" spans="3:15" ht="12.75">
      <c r="C51" t="s">
        <v>237</v>
      </c>
      <c r="D51" t="s">
        <v>238</v>
      </c>
      <c r="E51" t="s">
        <v>52</v>
      </c>
      <c r="F51" t="s">
        <v>239</v>
      </c>
      <c r="G51" t="s">
        <v>240</v>
      </c>
      <c r="H51" t="s">
        <v>9</v>
      </c>
      <c r="I51" t="s">
        <v>36</v>
      </c>
      <c r="J51" t="s">
        <v>37</v>
      </c>
      <c r="K51" t="s">
        <v>31</v>
      </c>
      <c r="L51" t="s">
        <v>31</v>
      </c>
      <c r="M51" t="s">
        <v>38</v>
      </c>
      <c r="N51" t="s">
        <v>110</v>
      </c>
      <c r="O51" t="s">
        <v>40</v>
      </c>
    </row>
    <row r="52" spans="3:15" ht="12.75">
      <c r="C52" t="s">
        <v>241</v>
      </c>
      <c r="D52" t="s">
        <v>242</v>
      </c>
      <c r="E52" t="s">
        <v>52</v>
      </c>
      <c r="F52" t="s">
        <v>243</v>
      </c>
      <c r="G52" t="s">
        <v>244</v>
      </c>
      <c r="H52" t="s">
        <v>245</v>
      </c>
      <c r="I52" t="s">
        <v>36</v>
      </c>
      <c r="J52" t="s">
        <v>49</v>
      </c>
      <c r="K52" t="s">
        <v>9</v>
      </c>
      <c r="L52" t="s">
        <v>31</v>
      </c>
      <c r="M52" t="s">
        <v>38</v>
      </c>
      <c r="N52" t="s">
        <v>110</v>
      </c>
      <c r="O52" t="s">
        <v>73</v>
      </c>
    </row>
    <row r="53" spans="3:15" ht="12.75">
      <c r="C53" t="s">
        <v>246</v>
      </c>
      <c r="D53" t="s">
        <v>247</v>
      </c>
      <c r="E53" t="s">
        <v>33</v>
      </c>
      <c r="F53" t="s">
        <v>248</v>
      </c>
      <c r="G53" t="s">
        <v>249</v>
      </c>
      <c r="H53" t="s">
        <v>9</v>
      </c>
      <c r="I53" t="s">
        <v>36</v>
      </c>
      <c r="J53" t="s">
        <v>37</v>
      </c>
      <c r="K53" t="s">
        <v>31</v>
      </c>
      <c r="L53" t="s">
        <v>31</v>
      </c>
      <c r="M53" t="s">
        <v>38</v>
      </c>
      <c r="N53" t="s">
        <v>39</v>
      </c>
      <c r="O53" t="s">
        <v>68</v>
      </c>
    </row>
    <row r="54" spans="3:15" ht="12.75">
      <c r="C54" t="s">
        <v>250</v>
      </c>
      <c r="D54" t="s">
        <v>251</v>
      </c>
      <c r="E54" t="s">
        <v>33</v>
      </c>
      <c r="F54" t="s">
        <v>252</v>
      </c>
      <c r="G54" t="s">
        <v>253</v>
      </c>
      <c r="H54" t="s">
        <v>9</v>
      </c>
      <c r="I54" t="s">
        <v>36</v>
      </c>
      <c r="J54" t="s">
        <v>37</v>
      </c>
      <c r="K54" t="s">
        <v>31</v>
      </c>
      <c r="L54" t="s">
        <v>31</v>
      </c>
      <c r="M54" t="s">
        <v>38</v>
      </c>
      <c r="N54" t="s">
        <v>39</v>
      </c>
      <c r="O54" t="s">
        <v>73</v>
      </c>
    </row>
    <row r="55" spans="3:15" ht="12.75">
      <c r="C55" t="s">
        <v>254</v>
      </c>
      <c r="D55" t="s">
        <v>255</v>
      </c>
      <c r="E55" t="s">
        <v>33</v>
      </c>
      <c r="F55" t="s">
        <v>256</v>
      </c>
      <c r="G55" t="s">
        <v>257</v>
      </c>
      <c r="H55" t="s">
        <v>9</v>
      </c>
      <c r="I55" t="s">
        <v>36</v>
      </c>
      <c r="J55" t="s">
        <v>37</v>
      </c>
      <c r="K55" t="s">
        <v>31</v>
      </c>
      <c r="L55" t="s">
        <v>31</v>
      </c>
      <c r="M55" t="s">
        <v>38</v>
      </c>
      <c r="N55" t="s">
        <v>39</v>
      </c>
      <c r="O55" t="s">
        <v>258</v>
      </c>
    </row>
    <row r="56" spans="3:15" ht="12.75">
      <c r="C56" t="s">
        <v>259</v>
      </c>
      <c r="D56" t="s">
        <v>260</v>
      </c>
      <c r="E56" t="s">
        <v>33</v>
      </c>
      <c r="F56" t="s">
        <v>261</v>
      </c>
      <c r="G56" t="s">
        <v>262</v>
      </c>
      <c r="H56" t="s">
        <v>9</v>
      </c>
      <c r="I56" t="s">
        <v>36</v>
      </c>
      <c r="J56" t="s">
        <v>37</v>
      </c>
      <c r="K56" t="s">
        <v>31</v>
      </c>
      <c r="L56" t="s">
        <v>31</v>
      </c>
      <c r="M56" t="s">
        <v>38</v>
      </c>
      <c r="N56" t="s">
        <v>39</v>
      </c>
      <c r="O56" t="s">
        <v>143</v>
      </c>
    </row>
    <row r="57" spans="3:15" ht="12.75">
      <c r="C57" t="s">
        <v>263</v>
      </c>
      <c r="D57" t="s">
        <v>264</v>
      </c>
      <c r="E57" t="s">
        <v>33</v>
      </c>
      <c r="F57" t="s">
        <v>265</v>
      </c>
      <c r="G57" t="s">
        <v>266</v>
      </c>
      <c r="H57" t="s">
        <v>266</v>
      </c>
      <c r="I57" t="s">
        <v>36</v>
      </c>
      <c r="J57" t="s">
        <v>49</v>
      </c>
      <c r="K57" t="s">
        <v>9</v>
      </c>
      <c r="L57" t="s">
        <v>31</v>
      </c>
      <c r="M57" t="s">
        <v>38</v>
      </c>
      <c r="N57" t="s">
        <v>39</v>
      </c>
      <c r="O57" t="s">
        <v>40</v>
      </c>
    </row>
    <row r="58" spans="3:15" ht="12.75">
      <c r="C58" t="s">
        <v>267</v>
      </c>
      <c r="D58" t="s">
        <v>268</v>
      </c>
      <c r="E58" t="s">
        <v>52</v>
      </c>
      <c r="F58" t="s">
        <v>269</v>
      </c>
      <c r="G58" t="s">
        <v>270</v>
      </c>
      <c r="H58" t="s">
        <v>9</v>
      </c>
      <c r="I58" t="s">
        <v>36</v>
      </c>
      <c r="J58" t="s">
        <v>37</v>
      </c>
      <c r="K58" t="s">
        <v>31</v>
      </c>
      <c r="L58" t="s">
        <v>31</v>
      </c>
      <c r="M58" t="s">
        <v>38</v>
      </c>
      <c r="N58" t="s">
        <v>39</v>
      </c>
      <c r="O58" t="s">
        <v>40</v>
      </c>
    </row>
    <row r="59" spans="3:15" ht="12.75">
      <c r="C59" t="s">
        <v>271</v>
      </c>
      <c r="D59" t="s">
        <v>272</v>
      </c>
      <c r="E59" t="s">
        <v>52</v>
      </c>
      <c r="F59" t="s">
        <v>273</v>
      </c>
      <c r="G59" t="s">
        <v>274</v>
      </c>
      <c r="H59" t="s">
        <v>274</v>
      </c>
      <c r="I59" t="s">
        <v>36</v>
      </c>
      <c r="J59" t="s">
        <v>49</v>
      </c>
      <c r="K59" t="s">
        <v>9</v>
      </c>
      <c r="L59" t="s">
        <v>31</v>
      </c>
      <c r="M59" t="s">
        <v>38</v>
      </c>
      <c r="N59" t="s">
        <v>39</v>
      </c>
      <c r="O59" t="s">
        <v>40</v>
      </c>
    </row>
    <row r="60" spans="3:15" ht="12.75">
      <c r="C60" t="s">
        <v>275</v>
      </c>
      <c r="D60" t="s">
        <v>276</v>
      </c>
      <c r="E60" t="s">
        <v>33</v>
      </c>
      <c r="F60" t="s">
        <v>277</v>
      </c>
      <c r="G60" t="s">
        <v>278</v>
      </c>
      <c r="H60" t="s">
        <v>9</v>
      </c>
      <c r="I60" t="s">
        <v>36</v>
      </c>
      <c r="J60" t="s">
        <v>37</v>
      </c>
      <c r="K60" t="s">
        <v>31</v>
      </c>
      <c r="L60" t="s">
        <v>31</v>
      </c>
      <c r="M60" t="s">
        <v>38</v>
      </c>
      <c r="N60" t="s">
        <v>39</v>
      </c>
      <c r="O60" t="s">
        <v>68</v>
      </c>
    </row>
    <row r="61" spans="3:15" ht="12.75">
      <c r="C61" t="s">
        <v>279</v>
      </c>
      <c r="D61" t="s">
        <v>280</v>
      </c>
      <c r="E61" t="s">
        <v>33</v>
      </c>
      <c r="F61" t="s">
        <v>281</v>
      </c>
      <c r="G61" t="s">
        <v>282</v>
      </c>
      <c r="H61" t="s">
        <v>9</v>
      </c>
      <c r="I61" t="s">
        <v>36</v>
      </c>
      <c r="J61" t="s">
        <v>37</v>
      </c>
      <c r="K61" t="s">
        <v>31</v>
      </c>
      <c r="L61" t="s">
        <v>31</v>
      </c>
      <c r="M61" t="s">
        <v>38</v>
      </c>
      <c r="N61" t="s">
        <v>39</v>
      </c>
      <c r="O61" t="s">
        <v>283</v>
      </c>
    </row>
    <row r="62" spans="3:15" ht="12.75">
      <c r="C62" t="s">
        <v>284</v>
      </c>
      <c r="D62" t="s">
        <v>285</v>
      </c>
      <c r="E62" t="s">
        <v>33</v>
      </c>
      <c r="F62" t="s">
        <v>286</v>
      </c>
      <c r="G62" t="s">
        <v>278</v>
      </c>
      <c r="H62" t="s">
        <v>9</v>
      </c>
      <c r="I62" t="s">
        <v>36</v>
      </c>
      <c r="J62" t="s">
        <v>37</v>
      </c>
      <c r="K62" t="s">
        <v>31</v>
      </c>
      <c r="L62" t="s">
        <v>31</v>
      </c>
      <c r="M62" t="s">
        <v>38</v>
      </c>
      <c r="N62" t="s">
        <v>39</v>
      </c>
      <c r="O62" t="s">
        <v>73</v>
      </c>
    </row>
    <row r="63" spans="3:15" ht="12.75">
      <c r="C63" t="s">
        <v>287</v>
      </c>
      <c r="D63" t="s">
        <v>288</v>
      </c>
      <c r="E63" t="s">
        <v>33</v>
      </c>
      <c r="F63" t="s">
        <v>289</v>
      </c>
      <c r="G63" t="s">
        <v>290</v>
      </c>
      <c r="H63" t="s">
        <v>9</v>
      </c>
      <c r="I63" t="s">
        <v>36</v>
      </c>
      <c r="J63" t="s">
        <v>37</v>
      </c>
      <c r="K63" t="s">
        <v>31</v>
      </c>
      <c r="L63" t="s">
        <v>31</v>
      </c>
      <c r="M63" t="s">
        <v>38</v>
      </c>
      <c r="N63" t="s">
        <v>39</v>
      </c>
      <c r="O63" t="s">
        <v>40</v>
      </c>
    </row>
    <row r="64" spans="3:15" ht="12.75">
      <c r="C64" t="s">
        <v>291</v>
      </c>
      <c r="D64" t="s">
        <v>292</v>
      </c>
      <c r="E64" t="s">
        <v>33</v>
      </c>
      <c r="F64" t="s">
        <v>293</v>
      </c>
      <c r="G64" t="s">
        <v>294</v>
      </c>
      <c r="H64" t="s">
        <v>9</v>
      </c>
      <c r="I64" t="s">
        <v>36</v>
      </c>
      <c r="J64" t="s">
        <v>37</v>
      </c>
      <c r="K64" t="s">
        <v>31</v>
      </c>
      <c r="L64" t="s">
        <v>31</v>
      </c>
      <c r="M64" t="s">
        <v>38</v>
      </c>
      <c r="N64" t="s">
        <v>39</v>
      </c>
      <c r="O64" t="s">
        <v>40</v>
      </c>
    </row>
    <row r="65" spans="3:15" ht="12.75">
      <c r="C65" t="s">
        <v>295</v>
      </c>
      <c r="D65" t="s">
        <v>296</v>
      </c>
      <c r="E65" t="s">
        <v>33</v>
      </c>
      <c r="F65" t="s">
        <v>297</v>
      </c>
      <c r="G65" t="s">
        <v>282</v>
      </c>
      <c r="H65" t="s">
        <v>9</v>
      </c>
      <c r="I65" t="s">
        <v>36</v>
      </c>
      <c r="J65" t="s">
        <v>37</v>
      </c>
      <c r="K65" t="s">
        <v>31</v>
      </c>
      <c r="L65" t="s">
        <v>31</v>
      </c>
      <c r="M65" t="s">
        <v>38</v>
      </c>
      <c r="N65" t="s">
        <v>39</v>
      </c>
      <c r="O65" t="s">
        <v>40</v>
      </c>
    </row>
    <row r="66" spans="3:15" ht="12.75">
      <c r="C66" t="s">
        <v>298</v>
      </c>
      <c r="D66" t="s">
        <v>299</v>
      </c>
      <c r="E66" t="s">
        <v>33</v>
      </c>
      <c r="F66" t="s">
        <v>300</v>
      </c>
      <c r="G66" t="s">
        <v>301</v>
      </c>
      <c r="H66" t="s">
        <v>9</v>
      </c>
      <c r="I66" t="s">
        <v>36</v>
      </c>
      <c r="J66" t="s">
        <v>37</v>
      </c>
      <c r="K66" t="s">
        <v>31</v>
      </c>
      <c r="L66" t="s">
        <v>31</v>
      </c>
      <c r="M66" t="s">
        <v>38</v>
      </c>
      <c r="N66" t="s">
        <v>39</v>
      </c>
      <c r="O66" t="s">
        <v>40</v>
      </c>
    </row>
    <row r="67" spans="3:15" ht="12.75">
      <c r="C67" t="s">
        <v>302</v>
      </c>
      <c r="D67" t="s">
        <v>303</v>
      </c>
      <c r="E67" t="s">
        <v>33</v>
      </c>
      <c r="F67" t="s">
        <v>304</v>
      </c>
      <c r="G67" t="s">
        <v>294</v>
      </c>
      <c r="H67" t="s">
        <v>9</v>
      </c>
      <c r="I67" t="s">
        <v>36</v>
      </c>
      <c r="J67" t="s">
        <v>37</v>
      </c>
      <c r="K67" t="s">
        <v>31</v>
      </c>
      <c r="L67" t="s">
        <v>31</v>
      </c>
      <c r="M67" t="s">
        <v>38</v>
      </c>
      <c r="N67" t="s">
        <v>39</v>
      </c>
      <c r="O67" t="s">
        <v>40</v>
      </c>
    </row>
    <row r="68" spans="3:15" ht="12.75">
      <c r="C68" t="s">
        <v>305</v>
      </c>
      <c r="D68" t="s">
        <v>306</v>
      </c>
      <c r="E68" t="s">
        <v>33</v>
      </c>
      <c r="F68" t="s">
        <v>307</v>
      </c>
      <c r="G68" t="s">
        <v>308</v>
      </c>
      <c r="H68" t="s">
        <v>9</v>
      </c>
      <c r="I68" t="s">
        <v>36</v>
      </c>
      <c r="J68" t="s">
        <v>37</v>
      </c>
      <c r="K68" t="s">
        <v>31</v>
      </c>
      <c r="L68" t="s">
        <v>31</v>
      </c>
      <c r="M68" t="s">
        <v>38</v>
      </c>
      <c r="N68" t="s">
        <v>39</v>
      </c>
      <c r="O68" t="s">
        <v>40</v>
      </c>
    </row>
    <row r="69" spans="3:15" ht="12.75">
      <c r="C69" t="s">
        <v>309</v>
      </c>
      <c r="D69" t="s">
        <v>310</v>
      </c>
      <c r="E69" t="s">
        <v>33</v>
      </c>
      <c r="F69" t="s">
        <v>311</v>
      </c>
      <c r="G69" t="s">
        <v>312</v>
      </c>
      <c r="H69" t="s">
        <v>9</v>
      </c>
      <c r="I69" t="s">
        <v>36</v>
      </c>
      <c r="J69" t="s">
        <v>37</v>
      </c>
      <c r="K69" t="s">
        <v>31</v>
      </c>
      <c r="L69" t="s">
        <v>31</v>
      </c>
      <c r="M69" t="s">
        <v>38</v>
      </c>
      <c r="N69" t="s">
        <v>39</v>
      </c>
      <c r="O69" t="s">
        <v>40</v>
      </c>
    </row>
    <row r="70" spans="3:15" ht="12.75">
      <c r="C70" t="s">
        <v>313</v>
      </c>
      <c r="D70" t="s">
        <v>314</v>
      </c>
      <c r="E70" t="s">
        <v>33</v>
      </c>
      <c r="F70" t="s">
        <v>315</v>
      </c>
      <c r="G70" t="s">
        <v>308</v>
      </c>
      <c r="H70" t="s">
        <v>308</v>
      </c>
      <c r="I70" t="s">
        <v>36</v>
      </c>
      <c r="J70" t="s">
        <v>49</v>
      </c>
      <c r="K70" t="s">
        <v>9</v>
      </c>
      <c r="L70" t="s">
        <v>31</v>
      </c>
      <c r="M70" t="s">
        <v>38</v>
      </c>
      <c r="N70" t="s">
        <v>39</v>
      </c>
      <c r="O70" t="s">
        <v>40</v>
      </c>
    </row>
    <row r="71" spans="3:15" ht="12.75">
      <c r="C71" t="s">
        <v>316</v>
      </c>
      <c r="D71" t="s">
        <v>317</v>
      </c>
      <c r="E71" t="s">
        <v>52</v>
      </c>
      <c r="F71" t="s">
        <v>318</v>
      </c>
      <c r="G71" t="s">
        <v>319</v>
      </c>
      <c r="H71" t="s">
        <v>320</v>
      </c>
      <c r="I71" t="s">
        <v>36</v>
      </c>
      <c r="J71" t="s">
        <v>49</v>
      </c>
      <c r="K71" t="s">
        <v>9</v>
      </c>
      <c r="L71" t="s">
        <v>31</v>
      </c>
      <c r="M71" t="s">
        <v>38</v>
      </c>
      <c r="N71" t="s">
        <v>130</v>
      </c>
      <c r="O71" t="s">
        <v>68</v>
      </c>
    </row>
    <row r="72" spans="3:15" ht="12.75">
      <c r="C72" t="s">
        <v>321</v>
      </c>
      <c r="D72" t="s">
        <v>322</v>
      </c>
      <c r="E72" t="s">
        <v>33</v>
      </c>
      <c r="F72" t="s">
        <v>323</v>
      </c>
      <c r="G72" t="s">
        <v>324</v>
      </c>
      <c r="H72" t="s">
        <v>9</v>
      </c>
      <c r="I72" t="s">
        <v>36</v>
      </c>
      <c r="J72" t="s">
        <v>37</v>
      </c>
      <c r="K72" t="s">
        <v>31</v>
      </c>
      <c r="L72" t="s">
        <v>31</v>
      </c>
      <c r="M72" t="s">
        <v>38</v>
      </c>
      <c r="N72" t="s">
        <v>39</v>
      </c>
      <c r="O72" t="s">
        <v>40</v>
      </c>
    </row>
    <row r="73" spans="3:15" ht="12.75">
      <c r="C73" t="s">
        <v>325</v>
      </c>
      <c r="D73" t="s">
        <v>326</v>
      </c>
      <c r="E73" t="s">
        <v>33</v>
      </c>
      <c r="F73" t="s">
        <v>327</v>
      </c>
      <c r="G73" t="s">
        <v>328</v>
      </c>
      <c r="H73" t="s">
        <v>328</v>
      </c>
      <c r="I73" t="s">
        <v>36</v>
      </c>
      <c r="J73" t="s">
        <v>49</v>
      </c>
      <c r="K73" t="s">
        <v>9</v>
      </c>
      <c r="L73" t="s">
        <v>31</v>
      </c>
      <c r="M73" t="s">
        <v>38</v>
      </c>
      <c r="N73" t="s">
        <v>39</v>
      </c>
      <c r="O73" t="s">
        <v>40</v>
      </c>
    </row>
    <row r="74" spans="3:15" ht="12.75">
      <c r="C74" t="s">
        <v>329</v>
      </c>
      <c r="D74" t="s">
        <v>330</v>
      </c>
      <c r="E74" t="s">
        <v>52</v>
      </c>
      <c r="F74" t="s">
        <v>331</v>
      </c>
      <c r="G74" t="s">
        <v>332</v>
      </c>
      <c r="H74" t="s">
        <v>9</v>
      </c>
      <c r="I74" t="s">
        <v>36</v>
      </c>
      <c r="J74" t="s">
        <v>37</v>
      </c>
      <c r="K74" t="s">
        <v>31</v>
      </c>
      <c r="L74" t="s">
        <v>31</v>
      </c>
      <c r="M74" t="s">
        <v>38</v>
      </c>
      <c r="N74" t="s">
        <v>55</v>
      </c>
      <c r="O74" t="s">
        <v>333</v>
      </c>
    </row>
    <row r="75" spans="3:15" ht="12.75">
      <c r="C75" t="s">
        <v>334</v>
      </c>
      <c r="D75" t="s">
        <v>335</v>
      </c>
      <c r="E75" t="s">
        <v>52</v>
      </c>
      <c r="F75" t="s">
        <v>336</v>
      </c>
      <c r="G75" t="s">
        <v>337</v>
      </c>
      <c r="H75" t="s">
        <v>9</v>
      </c>
      <c r="I75" t="s">
        <v>36</v>
      </c>
      <c r="J75" t="s">
        <v>37</v>
      </c>
      <c r="K75" t="s">
        <v>31</v>
      </c>
      <c r="L75" t="s">
        <v>31</v>
      </c>
      <c r="M75" t="s">
        <v>38</v>
      </c>
      <c r="N75" t="s">
        <v>55</v>
      </c>
      <c r="O75" t="s">
        <v>143</v>
      </c>
    </row>
    <row r="76" spans="3:15" ht="12.75">
      <c r="C76" t="s">
        <v>338</v>
      </c>
      <c r="D76" t="s">
        <v>339</v>
      </c>
      <c r="E76" t="s">
        <v>52</v>
      </c>
      <c r="F76" t="s">
        <v>340</v>
      </c>
      <c r="G76" t="s">
        <v>332</v>
      </c>
      <c r="H76" t="s">
        <v>332</v>
      </c>
      <c r="I76" t="s">
        <v>36</v>
      </c>
      <c r="J76" t="s">
        <v>49</v>
      </c>
      <c r="K76" t="s">
        <v>9</v>
      </c>
      <c r="L76" t="s">
        <v>31</v>
      </c>
      <c r="M76" t="s">
        <v>38</v>
      </c>
      <c r="N76" t="s">
        <v>55</v>
      </c>
      <c r="O76" t="s">
        <v>40</v>
      </c>
    </row>
    <row r="77" spans="3:15" ht="12.75">
      <c r="C77" t="s">
        <v>341</v>
      </c>
      <c r="D77" t="s">
        <v>342</v>
      </c>
      <c r="E77" t="s">
        <v>33</v>
      </c>
      <c r="F77" t="s">
        <v>343</v>
      </c>
      <c r="G77" t="s">
        <v>344</v>
      </c>
      <c r="H77" t="s">
        <v>344</v>
      </c>
      <c r="I77" t="s">
        <v>36</v>
      </c>
      <c r="J77" t="s">
        <v>49</v>
      </c>
      <c r="K77" t="s">
        <v>9</v>
      </c>
      <c r="L77" t="s">
        <v>31</v>
      </c>
      <c r="M77" t="s">
        <v>38</v>
      </c>
      <c r="N77" t="s">
        <v>39</v>
      </c>
      <c r="O77" t="s">
        <v>40</v>
      </c>
    </row>
    <row r="78" spans="3:15" ht="12.75">
      <c r="C78" t="s">
        <v>345</v>
      </c>
      <c r="D78" t="s">
        <v>346</v>
      </c>
      <c r="E78" t="s">
        <v>52</v>
      </c>
      <c r="F78" t="s">
        <v>347</v>
      </c>
      <c r="G78" t="s">
        <v>348</v>
      </c>
      <c r="H78" t="s">
        <v>9</v>
      </c>
      <c r="I78" t="s">
        <v>36</v>
      </c>
      <c r="J78" t="s">
        <v>37</v>
      </c>
      <c r="K78" t="s">
        <v>31</v>
      </c>
      <c r="L78" t="s">
        <v>31</v>
      </c>
      <c r="M78" t="s">
        <v>38</v>
      </c>
      <c r="N78" t="s">
        <v>130</v>
      </c>
      <c r="O78" t="s">
        <v>73</v>
      </c>
    </row>
    <row r="79" spans="3:15" ht="12.75">
      <c r="C79" t="s">
        <v>349</v>
      </c>
      <c r="D79" t="s">
        <v>350</v>
      </c>
      <c r="E79" t="s">
        <v>52</v>
      </c>
      <c r="F79" t="s">
        <v>351</v>
      </c>
      <c r="G79" t="s">
        <v>352</v>
      </c>
      <c r="H79" t="s">
        <v>9</v>
      </c>
      <c r="I79" t="s">
        <v>36</v>
      </c>
      <c r="J79" t="s">
        <v>37</v>
      </c>
      <c r="K79" t="s">
        <v>31</v>
      </c>
      <c r="L79" t="s">
        <v>31</v>
      </c>
      <c r="M79" t="s">
        <v>38</v>
      </c>
      <c r="N79" t="s">
        <v>130</v>
      </c>
      <c r="O79" t="s">
        <v>40</v>
      </c>
    </row>
    <row r="80" spans="3:15" ht="12.75">
      <c r="C80" t="s">
        <v>353</v>
      </c>
      <c r="D80" t="s">
        <v>354</v>
      </c>
      <c r="E80" t="s">
        <v>52</v>
      </c>
      <c r="F80" t="s">
        <v>355</v>
      </c>
      <c r="G80" t="s">
        <v>348</v>
      </c>
      <c r="H80" t="s">
        <v>9</v>
      </c>
      <c r="I80" t="s">
        <v>36</v>
      </c>
      <c r="J80" t="s">
        <v>37</v>
      </c>
      <c r="K80" t="s">
        <v>31</v>
      </c>
      <c r="L80" t="s">
        <v>31</v>
      </c>
      <c r="M80" t="s">
        <v>38</v>
      </c>
      <c r="N80" t="s">
        <v>130</v>
      </c>
      <c r="O80" t="s">
        <v>40</v>
      </c>
    </row>
    <row r="81" spans="3:15" ht="12.75">
      <c r="C81" t="s">
        <v>356</v>
      </c>
      <c r="D81" t="s">
        <v>357</v>
      </c>
      <c r="E81" t="s">
        <v>52</v>
      </c>
      <c r="F81" t="s">
        <v>358</v>
      </c>
      <c r="G81" t="s">
        <v>359</v>
      </c>
      <c r="H81" t="s">
        <v>9</v>
      </c>
      <c r="I81" t="s">
        <v>36</v>
      </c>
      <c r="J81" t="s">
        <v>37</v>
      </c>
      <c r="K81" t="s">
        <v>31</v>
      </c>
      <c r="L81" t="s">
        <v>31</v>
      </c>
      <c r="M81" t="s">
        <v>38</v>
      </c>
      <c r="N81" t="s">
        <v>130</v>
      </c>
      <c r="O81" t="s">
        <v>40</v>
      </c>
    </row>
    <row r="82" spans="3:15" ht="12.75">
      <c r="C82" t="s">
        <v>360</v>
      </c>
      <c r="D82" t="s">
        <v>361</v>
      </c>
      <c r="E82" t="s">
        <v>52</v>
      </c>
      <c r="F82" t="s">
        <v>362</v>
      </c>
      <c r="G82" t="s">
        <v>363</v>
      </c>
      <c r="H82" t="s">
        <v>9</v>
      </c>
      <c r="I82" t="s">
        <v>36</v>
      </c>
      <c r="J82" t="s">
        <v>37</v>
      </c>
      <c r="K82" t="s">
        <v>31</v>
      </c>
      <c r="L82" t="s">
        <v>31</v>
      </c>
      <c r="M82" t="s">
        <v>38</v>
      </c>
      <c r="N82" t="s">
        <v>130</v>
      </c>
      <c r="O82" t="s">
        <v>40</v>
      </c>
    </row>
    <row r="83" spans="3:15" ht="12.75">
      <c r="C83" t="s">
        <v>364</v>
      </c>
      <c r="D83" t="s">
        <v>365</v>
      </c>
      <c r="E83" t="s">
        <v>52</v>
      </c>
      <c r="F83" t="s">
        <v>366</v>
      </c>
      <c r="G83" t="s">
        <v>367</v>
      </c>
      <c r="H83" t="s">
        <v>9</v>
      </c>
      <c r="I83" t="s">
        <v>36</v>
      </c>
      <c r="J83" t="s">
        <v>37</v>
      </c>
      <c r="K83" t="s">
        <v>31</v>
      </c>
      <c r="L83" t="s">
        <v>31</v>
      </c>
      <c r="M83" t="s">
        <v>38</v>
      </c>
      <c r="N83" t="s">
        <v>130</v>
      </c>
      <c r="O83" t="s">
        <v>40</v>
      </c>
    </row>
    <row r="84" spans="3:15" ht="12.75">
      <c r="C84" t="s">
        <v>368</v>
      </c>
      <c r="D84" t="s">
        <v>369</v>
      </c>
      <c r="E84" t="s">
        <v>52</v>
      </c>
      <c r="F84" t="s">
        <v>370</v>
      </c>
      <c r="G84" t="s">
        <v>371</v>
      </c>
      <c r="H84" t="s">
        <v>9</v>
      </c>
      <c r="I84" t="s">
        <v>36</v>
      </c>
      <c r="J84" t="s">
        <v>37</v>
      </c>
      <c r="K84" t="s">
        <v>31</v>
      </c>
      <c r="L84" t="s">
        <v>31</v>
      </c>
      <c r="M84" t="s">
        <v>38</v>
      </c>
      <c r="N84" t="s">
        <v>130</v>
      </c>
      <c r="O84" t="s">
        <v>40</v>
      </c>
    </row>
    <row r="85" spans="3:15" ht="12.75">
      <c r="C85" t="s">
        <v>372</v>
      </c>
      <c r="D85" t="s">
        <v>373</v>
      </c>
      <c r="E85" t="s">
        <v>52</v>
      </c>
      <c r="F85" t="s">
        <v>374</v>
      </c>
      <c r="G85" t="s">
        <v>375</v>
      </c>
      <c r="H85" t="s">
        <v>9</v>
      </c>
      <c r="I85" t="s">
        <v>36</v>
      </c>
      <c r="J85" t="s">
        <v>37</v>
      </c>
      <c r="K85" t="s">
        <v>31</v>
      </c>
      <c r="L85" t="s">
        <v>31</v>
      </c>
      <c r="M85" t="s">
        <v>38</v>
      </c>
      <c r="N85" t="s">
        <v>130</v>
      </c>
      <c r="O85" t="s">
        <v>40</v>
      </c>
    </row>
    <row r="86" spans="3:15" ht="12.75">
      <c r="C86" t="s">
        <v>376</v>
      </c>
      <c r="D86" t="s">
        <v>377</v>
      </c>
      <c r="E86" t="s">
        <v>52</v>
      </c>
      <c r="F86" t="s">
        <v>378</v>
      </c>
      <c r="G86" t="s">
        <v>367</v>
      </c>
      <c r="H86" t="s">
        <v>379</v>
      </c>
      <c r="I86" t="s">
        <v>36</v>
      </c>
      <c r="J86" t="s">
        <v>49</v>
      </c>
      <c r="K86" t="s">
        <v>9</v>
      </c>
      <c r="L86" t="s">
        <v>31</v>
      </c>
      <c r="M86" t="s">
        <v>38</v>
      </c>
      <c r="N86" t="s">
        <v>130</v>
      </c>
      <c r="O86" t="s">
        <v>40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Кириленко Андрей Владимирович</cp:lastModifiedBy>
  <dcterms:modified xsi:type="dcterms:W3CDTF">2012-05-28T10:50:01Z</dcterms:modified>
  <cp:category/>
  <cp:version/>
  <cp:contentType/>
  <cp:contentStatus/>
</cp:coreProperties>
</file>